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705" yWindow="480" windowWidth="5580" windowHeight="8175" tabRatio="763" activeTab="5"/>
  </bookViews>
  <sheets>
    <sheet name="Cover" sheetId="14" r:id="rId1"/>
    <sheet name="Operational Def'n " sheetId="36" r:id="rId2"/>
    <sheet name="Exp Details" sheetId="8" r:id="rId3"/>
    <sheet name="Data" sheetId="54" r:id="rId4"/>
    <sheet name="Graphs" sheetId="55" r:id="rId5"/>
    <sheet name="Conlusion" sheetId="56" r:id="rId6"/>
  </sheets>
  <definedNames>
    <definedName name="_xlnm.Print_Area" localSheetId="2">'Exp Details'!$A$1:$M$41</definedName>
    <definedName name="valuevx">42.314159</definedName>
  </definedNames>
  <calcPr calcId="145621"/>
</workbook>
</file>

<file path=xl/calcChain.xml><?xml version="1.0" encoding="utf-8"?>
<calcChain xmlns="http://schemas.openxmlformats.org/spreadsheetml/2006/main">
  <c r="AX22" i="54" l="1"/>
  <c r="AT22" i="54"/>
  <c r="AP22" i="54"/>
  <c r="AJ22" i="54"/>
  <c r="AF22" i="54"/>
  <c r="AB22" i="54"/>
  <c r="X22" i="54"/>
  <c r="R22" i="54"/>
  <c r="N22" i="54"/>
  <c r="J22" i="54"/>
  <c r="F22" i="54"/>
  <c r="AX14" i="54"/>
  <c r="AT14" i="54"/>
  <c r="AP14" i="54"/>
  <c r="AJ14" i="54"/>
  <c r="AF14" i="54"/>
  <c r="AB14" i="54"/>
  <c r="X14" i="54"/>
  <c r="R14" i="54"/>
  <c r="N14" i="54"/>
  <c r="J14" i="54"/>
  <c r="F14" i="54"/>
  <c r="AX13" i="54"/>
  <c r="AT13" i="54"/>
  <c r="AP13" i="54"/>
  <c r="AJ13" i="54"/>
  <c r="AF13" i="54"/>
  <c r="AB13" i="54"/>
  <c r="R13" i="54"/>
  <c r="N13" i="54"/>
  <c r="J13" i="54"/>
  <c r="F13" i="54"/>
  <c r="AX21" i="54"/>
  <c r="AT21" i="54"/>
  <c r="AP21" i="54"/>
  <c r="AJ21" i="54"/>
  <c r="AF21" i="54"/>
  <c r="AB21" i="54"/>
  <c r="X21" i="54"/>
  <c r="R21" i="54"/>
  <c r="N21" i="54"/>
  <c r="J21" i="54"/>
  <c r="F21" i="54"/>
  <c r="AX12" i="54"/>
  <c r="AT12" i="54"/>
  <c r="AP12" i="54"/>
  <c r="AJ12" i="54"/>
  <c r="AF12" i="54"/>
  <c r="AB12" i="54"/>
  <c r="X12" i="54"/>
  <c r="R12" i="54"/>
  <c r="N12" i="54"/>
  <c r="J12" i="54"/>
  <c r="F12" i="54"/>
  <c r="AX11" i="54"/>
  <c r="AT11" i="54"/>
  <c r="AP11" i="54"/>
  <c r="AJ11" i="54"/>
  <c r="AF11" i="54"/>
  <c r="AB11" i="54"/>
  <c r="X11" i="54"/>
  <c r="R11" i="54"/>
  <c r="N11" i="54"/>
  <c r="J11" i="54"/>
  <c r="F11" i="54"/>
  <c r="AX20" i="54"/>
  <c r="AT20" i="54"/>
  <c r="AP20" i="54"/>
  <c r="AJ20" i="54"/>
  <c r="AF20" i="54"/>
  <c r="AB20" i="54"/>
  <c r="X20" i="54"/>
  <c r="R20" i="54"/>
  <c r="N20" i="54"/>
  <c r="J20" i="54"/>
  <c r="F20" i="54"/>
  <c r="AX10" i="54"/>
  <c r="AT10" i="54"/>
  <c r="AP10" i="54"/>
  <c r="AJ10" i="54"/>
  <c r="AF10" i="54"/>
  <c r="AB10" i="54"/>
  <c r="X10" i="54"/>
  <c r="R10" i="54"/>
  <c r="N10" i="54"/>
  <c r="J10" i="54"/>
  <c r="F10" i="54"/>
  <c r="AX19" i="54"/>
  <c r="AT19" i="54"/>
  <c r="AP19" i="54"/>
  <c r="AJ19" i="54"/>
  <c r="AF19" i="54"/>
  <c r="AB19" i="54"/>
  <c r="X19" i="54"/>
  <c r="R19" i="54"/>
  <c r="N19" i="54"/>
  <c r="J19" i="54"/>
  <c r="F19" i="54"/>
  <c r="AX18" i="54"/>
  <c r="AT18" i="54"/>
  <c r="AP18" i="54"/>
  <c r="AJ18" i="54"/>
  <c r="AF18" i="54"/>
  <c r="AB18" i="54"/>
  <c r="X18" i="54"/>
  <c r="R18" i="54"/>
  <c r="N18" i="54"/>
  <c r="J18" i="54"/>
  <c r="F18" i="54"/>
  <c r="AX9" i="54"/>
  <c r="AT9" i="54"/>
  <c r="AP9" i="54"/>
  <c r="AJ9" i="54"/>
  <c r="AF9" i="54"/>
  <c r="AB9" i="54"/>
  <c r="X9" i="54"/>
  <c r="R9" i="54"/>
  <c r="N9" i="54"/>
  <c r="J9" i="54"/>
  <c r="F9" i="54"/>
  <c r="AX8" i="54"/>
  <c r="AT8" i="54"/>
  <c r="AP8" i="54"/>
  <c r="AJ8" i="54"/>
  <c r="AF8" i="54"/>
  <c r="AB8" i="54"/>
  <c r="X8" i="54"/>
  <c r="R8" i="54"/>
  <c r="N8" i="54"/>
  <c r="J8" i="54"/>
  <c r="F8" i="54"/>
  <c r="AX17" i="54"/>
  <c r="AT17" i="54"/>
  <c r="AP17" i="54"/>
  <c r="AJ17" i="54"/>
  <c r="AF17" i="54"/>
  <c r="AB17" i="54"/>
  <c r="X17" i="54"/>
  <c r="R17" i="54"/>
  <c r="N17" i="54"/>
  <c r="J17" i="54"/>
  <c r="F17" i="54"/>
  <c r="AX7" i="54"/>
  <c r="AT7" i="54"/>
  <c r="AP7" i="54"/>
  <c r="AJ7" i="54"/>
  <c r="AF7" i="54"/>
  <c r="AB7" i="54"/>
  <c r="X7" i="54"/>
  <c r="R7" i="54"/>
  <c r="N7" i="54"/>
  <c r="J7" i="54"/>
  <c r="F7" i="54"/>
  <c r="AX16" i="54"/>
  <c r="AT16" i="54"/>
  <c r="AP16" i="54"/>
  <c r="AJ16" i="54"/>
  <c r="AF16" i="54"/>
  <c r="AB16" i="54"/>
  <c r="X16" i="54"/>
  <c r="R16" i="54"/>
  <c r="N16" i="54"/>
  <c r="J16" i="54"/>
  <c r="F16" i="54"/>
  <c r="AX6" i="54"/>
  <c r="AT6" i="54"/>
  <c r="AP6" i="54"/>
  <c r="AJ6" i="54"/>
  <c r="AF6" i="54"/>
  <c r="AB6" i="54"/>
  <c r="X6" i="54"/>
  <c r="R6" i="54"/>
  <c r="N6" i="54"/>
  <c r="J6" i="54"/>
  <c r="F6" i="54"/>
  <c r="AX15" i="54"/>
  <c r="AT15" i="54"/>
  <c r="AP15" i="54"/>
  <c r="AJ15" i="54"/>
  <c r="AF15" i="54"/>
  <c r="AB15" i="54"/>
  <c r="X15" i="54"/>
  <c r="R15" i="54"/>
  <c r="N15" i="54"/>
  <c r="J15" i="54"/>
  <c r="F15" i="54"/>
  <c r="N5" i="54"/>
  <c r="J5" i="54"/>
  <c r="F5" i="54"/>
  <c r="N4" i="54"/>
  <c r="J4" i="54"/>
  <c r="F4" i="54"/>
  <c r="AX3" i="54"/>
  <c r="AT3" i="54"/>
  <c r="AP3" i="54"/>
  <c r="AJ3" i="54"/>
  <c r="AF3" i="54"/>
  <c r="AB3" i="54"/>
  <c r="X3" i="54"/>
  <c r="R3" i="54"/>
  <c r="N3" i="54"/>
  <c r="J3" i="54"/>
  <c r="F3" i="54"/>
</calcChain>
</file>

<file path=xl/sharedStrings.xml><?xml version="1.0" encoding="utf-8"?>
<sst xmlns="http://schemas.openxmlformats.org/spreadsheetml/2006/main" count="149" uniqueCount="42">
  <si>
    <t>Group</t>
  </si>
  <si>
    <t>Project Title</t>
  </si>
  <si>
    <t>Subjects</t>
  </si>
  <si>
    <t>Title:</t>
  </si>
  <si>
    <t>Procedure</t>
  </si>
  <si>
    <t>Species</t>
  </si>
  <si>
    <t>Treatment</t>
  </si>
  <si>
    <t>Strain</t>
  </si>
  <si>
    <t>Sex</t>
  </si>
  <si>
    <t>Age</t>
  </si>
  <si>
    <t>Male</t>
  </si>
  <si>
    <t>Middle Cerebral Artery Occlusion in Male Sprague Dawley Rats</t>
  </si>
  <si>
    <t>Middle Cerebral Artery Occlussion in Male Sprague Dawley Rats</t>
  </si>
  <si>
    <t>Rat</t>
  </si>
  <si>
    <t>Sprague Dawley</t>
  </si>
  <si>
    <t>approximately 9 weeks at start</t>
  </si>
  <si>
    <t>Sham</t>
  </si>
  <si>
    <t>MCAO</t>
  </si>
  <si>
    <t>n</t>
  </si>
  <si>
    <t>Baseline 2</t>
  </si>
  <si>
    <t>Day 3</t>
  </si>
  <si>
    <t>Day 8</t>
  </si>
  <si>
    <t>Day 11</t>
  </si>
  <si>
    <t>Day 15</t>
  </si>
  <si>
    <t>Day 17</t>
  </si>
  <si>
    <t>Day 22</t>
  </si>
  <si>
    <t>Day 29</t>
  </si>
  <si>
    <t>Day 36</t>
  </si>
  <si>
    <t>Day 43</t>
  </si>
  <si>
    <t>Animal</t>
  </si>
  <si>
    <t>Score</t>
  </si>
  <si>
    <t>Baseline 1</t>
  </si>
  <si>
    <t>75 min MCAO</t>
  </si>
  <si>
    <t>none</t>
  </si>
  <si>
    <t xml:space="preserve">Conclusion: </t>
  </si>
  <si>
    <t>Cylinder Test</t>
  </si>
  <si>
    <t>Left</t>
  </si>
  <si>
    <t>Right</t>
  </si>
  <si>
    <t>Both</t>
  </si>
  <si>
    <t>Analysis with two-way ANOVA shows a significant deficit in the cylinder test from day 3</t>
  </si>
  <si>
    <t>until the last time point taken on day 43. (P&lt;0.001 on day 17. P&lt;0.01 on days 3, 11, 15.</t>
  </si>
  <si>
    <t xml:space="preserve"> P&lt;0.05 on days 8, 29, 43)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</si>
</sst>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0" x14ac:knownFonts="1">
    <font>
      <sz val="11"/>
      <color theme="1"/>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1"/>
      <color theme="1"/>
      <name val="Calibri"/>
      <family val="2"/>
      <scheme val="minor"/>
    </font>
    <font>
      <b/>
      <sz val="10"/>
      <color theme="1"/>
      <name val="Arial"/>
      <family val="2"/>
    </font>
    <font>
      <sz val="10"/>
      <color theme="1"/>
      <name val="Arial"/>
      <family val="2"/>
    </font>
    <font>
      <b/>
      <sz val="12"/>
      <color theme="1"/>
      <name val="Times New Roman"/>
      <family val="1"/>
    </font>
    <font>
      <b/>
      <sz val="11"/>
      <color rgb="FF000000"/>
      <name val="Times New Roman"/>
      <family val="1"/>
    </font>
    <font>
      <b/>
      <sz val="12"/>
      <color rgb="FF000000"/>
      <name val="Times New Roman"/>
      <family val="1"/>
    </font>
    <font>
      <u/>
      <sz val="10"/>
      <color indexed="12"/>
      <name val="Arial"/>
      <family val="2"/>
    </font>
    <font>
      <u/>
      <sz val="10"/>
      <color indexed="12"/>
      <name val="Verdana"/>
      <family val="2"/>
    </font>
    <font>
      <sz val="10"/>
      <name val="Verdana"/>
      <family val="2"/>
    </font>
    <font>
      <sz val="10"/>
      <color indexed="8"/>
      <name val="Arial"/>
      <family val="2"/>
    </font>
    <font>
      <sz val="12"/>
      <color theme="1"/>
      <name val="Times New Roman"/>
      <family val="1"/>
    </font>
    <font>
      <b/>
      <sz val="12"/>
      <name val="Times New Roman"/>
      <family val="1"/>
    </font>
    <font>
      <sz val="12"/>
      <name val="Times New Roman"/>
      <family val="1"/>
    </font>
    <font>
      <sz val="10"/>
      <name val="Arial"/>
      <family val="2"/>
    </font>
    <font>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22"/>
      </patternFill>
    </fill>
    <fill>
      <patternFill patternType="solid">
        <fgColor theme="3" tint="0.39997558519241921"/>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31">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3" fillId="0" borderId="0"/>
    <xf numFmtId="0" fontId="5" fillId="0" borderId="0"/>
    <xf numFmtId="0" fontId="13" fillId="0" borderId="0"/>
    <xf numFmtId="0" fontId="5" fillId="0" borderId="0"/>
    <xf numFmtId="0" fontId="13" fillId="0" borderId="0"/>
    <xf numFmtId="0" fontId="13" fillId="0" borderId="0"/>
    <xf numFmtId="0" fontId="13" fillId="0" borderId="0"/>
    <xf numFmtId="0" fontId="13" fillId="0" borderId="0"/>
    <xf numFmtId="49" fontId="14" fillId="5" borderId="0" applyBorder="0" applyProtection="0">
      <alignment horizontal="left"/>
    </xf>
    <xf numFmtId="0" fontId="18" fillId="0" borderId="0"/>
    <xf numFmtId="0" fontId="4" fillId="0" borderId="0" applyNumberFormat="0" applyFill="0" applyBorder="0" applyAlignment="0" applyProtection="0"/>
    <xf numFmtId="0" fontId="12" fillId="0" borderId="0" applyNumberFormat="0" applyFill="0" applyBorder="0" applyAlignment="0" applyProtection="0">
      <alignment vertical="top"/>
      <protection locked="0"/>
    </xf>
    <xf numFmtId="0" fontId="4" fillId="0" borderId="0"/>
    <xf numFmtId="0" fontId="4" fillId="0" borderId="0"/>
    <xf numFmtId="0" fontId="5" fillId="0" borderId="0"/>
    <xf numFmtId="0" fontId="5" fillId="0" borderId="0"/>
  </cellStyleXfs>
  <cellXfs count="55">
    <xf numFmtId="0" fontId="0" fillId="0" borderId="0" xfId="0"/>
    <xf numFmtId="0" fontId="0" fillId="0" borderId="0" xfId="0"/>
    <xf numFmtId="0" fontId="2" fillId="2" borderId="0" xfId="0" applyFont="1" applyFill="1"/>
    <xf numFmtId="0" fontId="2" fillId="2" borderId="1" xfId="0" applyFont="1" applyFill="1" applyBorder="1"/>
    <xf numFmtId="0" fontId="2" fillId="2" borderId="0" xfId="0" applyFont="1" applyFill="1" applyBorder="1"/>
    <xf numFmtId="0" fontId="2" fillId="0" borderId="0" xfId="0" applyFont="1" applyFill="1" applyBorder="1"/>
    <xf numFmtId="164" fontId="0" fillId="0" borderId="0" xfId="0" applyNumberFormat="1" applyBorder="1" applyAlignment="1">
      <alignment horizontal="left"/>
    </xf>
    <xf numFmtId="0" fontId="0" fillId="3" borderId="2" xfId="0" applyFill="1" applyBorder="1" applyAlignment="1">
      <alignment horizontal="center"/>
    </xf>
    <xf numFmtId="0" fontId="0" fillId="4" borderId="2" xfId="0" applyFill="1" applyBorder="1" applyAlignment="1">
      <alignment horizontal="center"/>
    </xf>
    <xf numFmtId="0" fontId="0" fillId="0" borderId="0" xfId="0" applyAlignment="1">
      <alignment horizontal="center"/>
    </xf>
    <xf numFmtId="0" fontId="0" fillId="0" borderId="0" xfId="0" applyFont="1"/>
    <xf numFmtId="164" fontId="0" fillId="0" borderId="0" xfId="0" applyNumberFormat="1" applyFill="1" applyBorder="1" applyAlignment="1">
      <alignment horizontal="left"/>
    </xf>
    <xf numFmtId="0" fontId="0" fillId="0" borderId="2" xfId="0" applyBorder="1" applyAlignment="1">
      <alignment horizontal="center"/>
    </xf>
    <xf numFmtId="0" fontId="1" fillId="0" borderId="0" xfId="0" applyFont="1"/>
    <xf numFmtId="0" fontId="3" fillId="0" borderId="0" xfId="0" applyFont="1" applyBorder="1" applyAlignment="1"/>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9" fillId="0" borderId="3" xfId="0" applyFont="1" applyBorder="1" applyAlignment="1">
      <alignment horizontal="center" vertical="center" wrapText="1"/>
    </xf>
    <xf numFmtId="0" fontId="15" fillId="0" borderId="0" xfId="0" applyFont="1"/>
    <xf numFmtId="0" fontId="16" fillId="0" borderId="0" xfId="0" applyFont="1"/>
    <xf numFmtId="0" fontId="16" fillId="0" borderId="0" xfId="0" applyFont="1" applyBorder="1" applyAlignment="1"/>
    <xf numFmtId="0" fontId="15" fillId="0" borderId="0" xfId="0" applyFont="1" applyAlignment="1">
      <alignment horizontal="center"/>
    </xf>
    <xf numFmtId="0" fontId="17" fillId="0" borderId="0" xfId="0" applyFont="1" applyBorder="1" applyAlignment="1"/>
    <xf numFmtId="164" fontId="15" fillId="0" borderId="0" xfId="0" applyNumberFormat="1" applyFont="1" applyFill="1" applyBorder="1" applyAlignment="1">
      <alignment horizontal="left"/>
    </xf>
    <xf numFmtId="0" fontId="16" fillId="0" borderId="0" xfId="0" applyFont="1" applyAlignment="1"/>
    <xf numFmtId="0" fontId="0" fillId="0" borderId="2" xfId="0" applyBorder="1" applyAlignment="1">
      <alignment horizontal="center"/>
    </xf>
    <xf numFmtId="0" fontId="0" fillId="0" borderId="9" xfId="0" applyBorder="1" applyAlignment="1">
      <alignment horizontal="center" vertical="center"/>
    </xf>
    <xf numFmtId="0" fontId="19" fillId="0" borderId="0" xfId="0" applyFont="1" applyFill="1" applyBorder="1"/>
    <xf numFmtId="0" fontId="19" fillId="6" borderId="0" xfId="0" applyFont="1" applyFill="1" applyBorder="1"/>
    <xf numFmtId="0" fontId="0" fillId="0" borderId="0" xfId="0" applyFont="1" applyFill="1" applyBorder="1"/>
    <xf numFmtId="0" fontId="0" fillId="0" borderId="10" xfId="0" applyFont="1" applyBorder="1"/>
    <xf numFmtId="0" fontId="0" fillId="6" borderId="0" xfId="0" applyFont="1" applyFill="1" applyBorder="1"/>
    <xf numFmtId="0" fontId="0" fillId="0" borderId="0" xfId="0" applyFont="1" applyFill="1" applyBorder="1" applyAlignment="1">
      <alignment horizontal="center"/>
    </xf>
    <xf numFmtId="0" fontId="0" fillId="0" borderId="11" xfId="0" applyFont="1" applyFill="1" applyBorder="1"/>
    <xf numFmtId="1" fontId="0" fillId="0" borderId="11" xfId="0" applyNumberFormat="1" applyFont="1" applyFill="1" applyBorder="1"/>
    <xf numFmtId="2" fontId="0" fillId="6" borderId="11" xfId="0" applyNumberFormat="1" applyFont="1" applyFill="1" applyBorder="1"/>
    <xf numFmtId="2" fontId="0" fillId="6" borderId="0" xfId="0" applyNumberFormat="1" applyFont="1" applyFill="1" applyBorder="1"/>
    <xf numFmtId="0" fontId="0" fillId="0" borderId="0" xfId="0" applyFont="1" applyFill="1"/>
    <xf numFmtId="1" fontId="0" fillId="0" borderId="0" xfId="0" applyNumberFormat="1" applyFont="1" applyFill="1" applyBorder="1"/>
    <xf numFmtId="0" fontId="0" fillId="6" borderId="0" xfId="0" applyFont="1" applyFill="1"/>
    <xf numFmtId="0" fontId="0" fillId="0" borderId="10" xfId="0" applyFont="1" applyFill="1" applyBorder="1"/>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0" fillId="0" borderId="7" xfId="0" applyBorder="1" applyAlignment="1">
      <alignment horizontal="center" wrapText="1"/>
    </xf>
    <xf numFmtId="0" fontId="0" fillId="0" borderId="8" xfId="0" applyBorder="1" applyAlignment="1">
      <alignment horizontal="center" wrapText="1"/>
    </xf>
    <xf numFmtId="0" fontId="0" fillId="0" borderId="1" xfId="0" applyBorder="1" applyAlignment="1">
      <alignment horizontal="center" wrapText="1"/>
    </xf>
    <xf numFmtId="164" fontId="0" fillId="0" borderId="7" xfId="0" applyNumberFormat="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0" fillId="4" borderId="2" xfId="0" applyFill="1" applyBorder="1" applyAlignment="1">
      <alignment horizontal="center"/>
    </xf>
    <xf numFmtId="0" fontId="0" fillId="0" borderId="0" xfId="0" applyFont="1" applyFill="1" applyBorder="1" applyAlignment="1">
      <alignment horizontal="center"/>
    </xf>
  </cellXfs>
  <cellStyles count="31">
    <cellStyle name="Hyperlink 2" xfId="1"/>
    <cellStyle name="Hyperlink 2 2" xfId="2"/>
    <cellStyle name="Hyperlink 3" xfId="3"/>
    <cellStyle name="Hyperlink 4" xfId="4"/>
    <cellStyle name="Hyperlink 5" xfId="5"/>
    <cellStyle name="Hyperlink 6" xfId="26"/>
    <cellStyle name="Normal" xfId="0" builtinId="0"/>
    <cellStyle name="Normal 10" xfId="6"/>
    <cellStyle name="Normal 11" xfId="7"/>
    <cellStyle name="Normal 12" xfId="8"/>
    <cellStyle name="Normal 13" xfId="9"/>
    <cellStyle name="Normal 13 2" xfId="27"/>
    <cellStyle name="Normal 14" xfId="24"/>
    <cellStyle name="Normal 14 2" xfId="28"/>
    <cellStyle name="Normal 15" xfId="25"/>
    <cellStyle name="Normal 16" xfId="29"/>
    <cellStyle name="Normal 2" xfId="10"/>
    <cellStyle name="Normal 2 2" xfId="11"/>
    <cellStyle name="Normal 2 2 2" xfId="12"/>
    <cellStyle name="Normal 3" xfId="13"/>
    <cellStyle name="Normal 3 2" xfId="14"/>
    <cellStyle name="Normal 3 2 2" xfId="15"/>
    <cellStyle name="Normal 3 2 3" xfId="30"/>
    <cellStyle name="Normal 4" xfId="16"/>
    <cellStyle name="Normal 5" xfId="17"/>
    <cellStyle name="Normal 5 2" xfId="18"/>
    <cellStyle name="Normal 6" xfId="19"/>
    <cellStyle name="Normal 7" xfId="20"/>
    <cellStyle name="Normal 8" xfId="21"/>
    <cellStyle name="Normal 9" xfId="22"/>
    <cellStyle name="WinCalendar_BlankCells" xfId="2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161925</xdr:rowOff>
    </xdr:from>
    <xdr:to>
      <xdr:col>3</xdr:col>
      <xdr:colOff>520700</xdr:colOff>
      <xdr:row>8</xdr:row>
      <xdr:rowOff>75565</xdr:rowOff>
    </xdr:to>
    <xdr:pic>
      <xdr:nvPicPr>
        <xdr:cNvPr id="2" name="Picture 1" descr="Stanford School of Medicine"/>
        <xdr:cNvPicPr/>
      </xdr:nvPicPr>
      <xdr:blipFill>
        <a:blip xmlns:r="http://schemas.openxmlformats.org/officeDocument/2006/relationships" r:embed="rId1" cstate="print"/>
        <a:srcRect/>
        <a:stretch>
          <a:fillRect/>
        </a:stretch>
      </xdr:blipFill>
      <xdr:spPr bwMode="auto">
        <a:xfrm>
          <a:off x="1504950" y="542925"/>
          <a:ext cx="3016250" cy="1056640"/>
        </a:xfrm>
        <a:prstGeom prst="rect">
          <a:avLst/>
        </a:prstGeom>
        <a:noFill/>
        <a:ln w="9525">
          <a:noFill/>
          <a:miter lim="800000"/>
          <a:headEnd/>
          <a:tailEnd/>
        </a:ln>
      </xdr:spPr>
    </xdr:pic>
    <xdr:clientData/>
  </xdr:twoCellAnchor>
  <xdr:twoCellAnchor>
    <xdr:from>
      <xdr:col>0</xdr:col>
      <xdr:colOff>295275</xdr:colOff>
      <xdr:row>0</xdr:row>
      <xdr:rowOff>76200</xdr:rowOff>
    </xdr:from>
    <xdr:to>
      <xdr:col>0</xdr:col>
      <xdr:colOff>809625</xdr:colOff>
      <xdr:row>3</xdr:row>
      <xdr:rowOff>85725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95275" y="76200"/>
          <a:ext cx="514350"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1</xdr:row>
      <xdr:rowOff>0</xdr:rowOff>
    </xdr:from>
    <xdr:to>
      <xdr:col>8</xdr:col>
      <xdr:colOff>600076</xdr:colOff>
      <xdr:row>9</xdr:row>
      <xdr:rowOff>114300</xdr:rowOff>
    </xdr:to>
    <xdr:sp macro="" textlink="">
      <xdr:nvSpPr>
        <xdr:cNvPr id="3" name="TextBox 2"/>
        <xdr:cNvSpPr txBox="1"/>
      </xdr:nvSpPr>
      <xdr:spPr>
        <a:xfrm>
          <a:off x="66676" y="190500"/>
          <a:ext cx="57912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a:t>The cylinder test (modified from Schallert and Tillerson, in Innovative Models of CNS Disease</a:t>
          </a:r>
          <a:r>
            <a:rPr lang="en-US" baseline="0"/>
            <a:t> from: </a:t>
          </a:r>
          <a:r>
            <a:rPr lang="en-US"/>
            <a:t>Molecule to Therapy. Clifton, NJ, Humana, 1999) is used to quantify the forelimb use asymmetry while the animal is rearing against the wall in the test cage. The rats are monitored as they move freely in their test cage. The first</a:t>
          </a:r>
          <a:r>
            <a:rPr lang="en-US" baseline="0"/>
            <a:t> c</a:t>
          </a:r>
          <a:r>
            <a:rPr lang="en-US"/>
            <a:t>ontact made by each forepaw(s) with the cage wall during a rear is scored. A total of 20 contacts or the contacts in a eight minute period are recorded for each animal, and the number of impaired (left) and non-impaired forelimb contacts as percentage of total contacts is calculated</a:t>
          </a:r>
          <a:r>
            <a:rPr lang="en-US" baseline="0"/>
            <a:t> in the following formula</a:t>
          </a:r>
          <a:r>
            <a:rPr lang="en-US" sz="1100"/>
            <a:t> </a:t>
          </a:r>
        </a:p>
        <a:p>
          <a:endParaRPr lang="en-US" sz="1100"/>
        </a:p>
        <a:p>
          <a:r>
            <a:rPr lang="en-US" sz="1100"/>
            <a:t>(L+(B/2)/total</a:t>
          </a:r>
          <a:r>
            <a:rPr lang="en-US" sz="1100" baseline="0"/>
            <a:t> rears)*100. </a:t>
          </a:r>
        </a:p>
        <a:p>
          <a:endParaRPr lang="en-US" sz="1100" baseline="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85725</xdr:rowOff>
        </xdr:from>
        <xdr:to>
          <xdr:col>8</xdr:col>
          <xdr:colOff>247650</xdr:colOff>
          <xdr:row>16</xdr:row>
          <xdr:rowOff>123825</xdr:rowOff>
        </xdr:to>
        <xdr:sp macro="" textlink="">
          <xdr:nvSpPr>
            <xdr:cNvPr id="25608" name="Object 8"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66676</xdr:colOff>
      <xdr:row>1</xdr:row>
      <xdr:rowOff>19050</xdr:rowOff>
    </xdr:from>
    <xdr:ext cx="5734050" cy="953466"/>
    <xdr:sp macro="" textlink="">
      <xdr:nvSpPr>
        <xdr:cNvPr id="2" name="TextBox 1"/>
        <xdr:cNvSpPr txBox="1"/>
      </xdr:nvSpPr>
      <xdr:spPr>
        <a:xfrm>
          <a:off x="66676" y="209550"/>
          <a:ext cx="5734050" cy="9534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This study was intended to identify</a:t>
          </a:r>
          <a:r>
            <a:rPr lang="en-US" sz="1100" baseline="0"/>
            <a:t> motor deficits in male Sprague Dawley rats following a 75 minute MCAO.  The cylinder test was used to test for asymmetry in forelimb usage. MCAO rats showed a significant decrease in usage of their impaired forelimb while rearing post MCAO on days 3, 8, 11, 15, 17, 29, and 43 after analysis with a two-way ANOVA.  Rats in the sham group continued to use both their left and right forelimbs equally.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70" workbookViewId="0">
      <selection activeCell="E14" sqref="E14"/>
    </sheetView>
  </sheetViews>
  <sheetFormatPr defaultRowHeight="15" x14ac:dyDescent="0.25"/>
  <cols>
    <col min="1" max="1" width="20" style="1" customWidth="1"/>
    <col min="2" max="2" width="15.42578125" style="1" customWidth="1"/>
    <col min="3" max="3" width="24.5703125" style="1" customWidth="1"/>
    <col min="4" max="4" width="12.5703125" style="1" customWidth="1"/>
    <col min="5" max="5" width="15.85546875" style="1" customWidth="1"/>
    <col min="6" max="16384" width="9.140625" style="1"/>
  </cols>
  <sheetData>
    <row r="1" spans="1:5" s="13" customFormat="1" x14ac:dyDescent="0.25">
      <c r="B1"/>
      <c r="C1"/>
      <c r="D1" s="15"/>
      <c r="E1" s="16"/>
    </row>
    <row r="2" spans="1:5" x14ac:dyDescent="0.25">
      <c r="B2"/>
      <c r="C2"/>
      <c r="D2" s="13"/>
    </row>
    <row r="3" spans="1:5" x14ac:dyDescent="0.25">
      <c r="B3" s="13"/>
      <c r="C3" s="13"/>
      <c r="D3" s="13"/>
      <c r="E3" s="13"/>
    </row>
    <row r="7" spans="1:5" ht="15" customHeight="1" x14ac:dyDescent="0.25">
      <c r="A7" s="17"/>
      <c r="B7" s="15"/>
      <c r="C7" s="15"/>
      <c r="D7" s="15"/>
      <c r="E7" s="15"/>
    </row>
    <row r="8" spans="1:5" ht="15" customHeight="1" x14ac:dyDescent="0.25">
      <c r="A8" s="17"/>
      <c r="B8" s="15"/>
      <c r="C8" s="15"/>
      <c r="D8" s="15"/>
      <c r="E8" s="15"/>
    </row>
    <row r="9" spans="1:5" ht="15" customHeight="1" x14ac:dyDescent="0.25">
      <c r="A9" s="17"/>
      <c r="B9" s="15"/>
      <c r="C9" s="15"/>
      <c r="D9" s="15"/>
      <c r="E9" s="15"/>
    </row>
    <row r="10" spans="1:5" ht="15" customHeight="1" x14ac:dyDescent="0.25">
      <c r="A10" s="17"/>
      <c r="B10" s="15"/>
      <c r="C10" s="15"/>
      <c r="D10" s="15"/>
      <c r="E10" s="15"/>
    </row>
    <row r="11" spans="1:5" ht="15" customHeight="1" thickBot="1" x14ac:dyDescent="0.3">
      <c r="A11" s="17"/>
      <c r="B11" s="15"/>
      <c r="C11" s="15"/>
      <c r="D11" s="15"/>
      <c r="E11" s="15"/>
    </row>
    <row r="12" spans="1:5" ht="37.5" customHeight="1" thickBot="1" x14ac:dyDescent="0.3">
      <c r="A12" s="18" t="s">
        <v>3</v>
      </c>
      <c r="B12" s="42" t="s">
        <v>11</v>
      </c>
      <c r="C12" s="43"/>
      <c r="D12" s="43"/>
      <c r="E12" s="44"/>
    </row>
    <row r="14" spans="1:5" ht="15.75" thickBot="1" x14ac:dyDescent="0.3"/>
    <row r="15" spans="1:5" ht="27" customHeight="1" thickBot="1" x14ac:dyDescent="0.3">
      <c r="A15" s="18" t="s">
        <v>4</v>
      </c>
      <c r="B15" s="42" t="s">
        <v>35</v>
      </c>
      <c r="C15" s="43"/>
      <c r="D15" s="43"/>
      <c r="E15" s="44"/>
    </row>
  </sheetData>
  <mergeCells count="2">
    <mergeCell ref="B15:E15"/>
    <mergeCell ref="B12:E12"/>
  </mergeCells>
  <pageMargins left="0.7" right="0.7" top="0.75" bottom="0.75" header="0.3" footer="0.3"/>
  <pageSetup orientation="portrait" r:id="rId1"/>
  <headerFooter>
    <oddHeader>&amp;CStanford Behavioral and Functional Neuroscience Lab</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50" workbookViewId="0">
      <selection activeCell="D15" sqref="D15"/>
    </sheetView>
  </sheetViews>
  <sheetFormatPr defaultRowHeight="15" x14ac:dyDescent="0.25"/>
  <cols>
    <col min="1" max="16384" width="9.140625" style="1"/>
  </cols>
  <sheetData>
    <row r="1" spans="1:1" x14ac:dyDescent="0.25">
      <c r="A1" s="1" t="s">
        <v>35</v>
      </c>
    </row>
  </sheetData>
  <pageMargins left="0.7" right="0.7" top="0.75" bottom="0.75" header="0.3" footer="0.3"/>
  <pageSetup orientation="portrait" r:id="rId1"/>
  <headerFooter>
    <oddHeader>&amp;CStanford Behavioral and Functional Neuroscience Lab</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Layout" zoomScale="110" zoomScaleNormal="80" zoomScalePageLayoutView="110" workbookViewId="0">
      <selection activeCell="C13" sqref="C13"/>
    </sheetView>
  </sheetViews>
  <sheetFormatPr defaultRowHeight="15.75" x14ac:dyDescent="0.25"/>
  <cols>
    <col min="1" max="1" width="19.42578125" style="1" bestFit="1" customWidth="1"/>
    <col min="2" max="2" width="12.140625" style="1" customWidth="1"/>
    <col min="3" max="3" width="25.7109375" style="1" customWidth="1"/>
    <col min="4" max="4" width="9.140625" style="1"/>
    <col min="5" max="5" width="14.7109375" style="1" customWidth="1"/>
    <col min="6" max="15" width="9.140625" style="19"/>
    <col min="16" max="16384" width="9.140625" style="1"/>
  </cols>
  <sheetData>
    <row r="1" spans="1:15" x14ac:dyDescent="0.25">
      <c r="A1" s="3" t="s">
        <v>1</v>
      </c>
      <c r="B1" s="51" t="s">
        <v>12</v>
      </c>
      <c r="C1" s="51"/>
      <c r="D1" s="51"/>
      <c r="E1" s="51"/>
    </row>
    <row r="2" spans="1:15" x14ac:dyDescent="0.25">
      <c r="A2" s="4" t="s">
        <v>5</v>
      </c>
      <c r="B2" s="48" t="s">
        <v>13</v>
      </c>
      <c r="C2" s="49"/>
      <c r="D2" s="49"/>
      <c r="E2" s="50"/>
    </row>
    <row r="3" spans="1:15" x14ac:dyDescent="0.25">
      <c r="A3" s="4" t="s">
        <v>7</v>
      </c>
      <c r="B3" s="52" t="s">
        <v>14</v>
      </c>
      <c r="C3" s="52"/>
      <c r="D3" s="52"/>
      <c r="E3" s="52"/>
    </row>
    <row r="4" spans="1:15" x14ac:dyDescent="0.25">
      <c r="A4" s="4" t="s">
        <v>8</v>
      </c>
      <c r="B4" s="52" t="s">
        <v>10</v>
      </c>
      <c r="C4" s="52"/>
      <c r="D4" s="52"/>
      <c r="E4" s="52"/>
    </row>
    <row r="5" spans="1:15" x14ac:dyDescent="0.25">
      <c r="A5" s="4" t="s">
        <v>9</v>
      </c>
      <c r="B5" s="52" t="s">
        <v>15</v>
      </c>
      <c r="C5" s="52"/>
      <c r="D5" s="52"/>
      <c r="E5" s="52"/>
    </row>
    <row r="6" spans="1:15" x14ac:dyDescent="0.25">
      <c r="A6" s="5"/>
      <c r="B6" s="6"/>
    </row>
    <row r="7" spans="1:15" x14ac:dyDescent="0.25">
      <c r="A7" s="2" t="s">
        <v>2</v>
      </c>
      <c r="B7" s="9"/>
      <c r="C7" s="9"/>
      <c r="E7" s="14"/>
    </row>
    <row r="8" spans="1:15" x14ac:dyDescent="0.25">
      <c r="A8" s="7" t="s">
        <v>0</v>
      </c>
      <c r="B8" s="8" t="s">
        <v>18</v>
      </c>
      <c r="C8" s="53" t="s">
        <v>6</v>
      </c>
      <c r="D8" s="53"/>
      <c r="E8" s="53"/>
      <c r="F8" s="53"/>
    </row>
    <row r="9" spans="1:15" x14ac:dyDescent="0.25">
      <c r="A9" s="26" t="s">
        <v>16</v>
      </c>
      <c r="B9" s="12">
        <v>8</v>
      </c>
      <c r="C9" s="51" t="s">
        <v>33</v>
      </c>
      <c r="D9" s="51"/>
      <c r="E9" s="51"/>
      <c r="F9" s="51"/>
    </row>
    <row r="10" spans="1:15" x14ac:dyDescent="0.25">
      <c r="A10" s="27" t="s">
        <v>17</v>
      </c>
      <c r="B10" s="27">
        <v>12</v>
      </c>
      <c r="C10" s="45" t="s">
        <v>32</v>
      </c>
      <c r="D10" s="46"/>
      <c r="E10" s="46"/>
      <c r="F10" s="47"/>
    </row>
    <row r="11" spans="1:15" x14ac:dyDescent="0.25">
      <c r="A11" s="20"/>
      <c r="B11" s="19"/>
      <c r="C11" s="19"/>
      <c r="D11" s="19"/>
      <c r="E11" s="19"/>
      <c r="O11" s="1"/>
    </row>
    <row r="12" spans="1:15" x14ac:dyDescent="0.25">
      <c r="A12" s="19"/>
      <c r="B12" s="19"/>
      <c r="C12" s="19"/>
      <c r="D12" s="19"/>
      <c r="E12" s="19"/>
      <c r="O12" s="1"/>
    </row>
    <row r="13" spans="1:15" x14ac:dyDescent="0.25">
      <c r="A13" s="19"/>
      <c r="B13" s="19"/>
      <c r="C13" s="19"/>
      <c r="D13" s="19"/>
      <c r="E13" s="19"/>
      <c r="O13" s="1"/>
    </row>
    <row r="14" spans="1:15" x14ac:dyDescent="0.25">
      <c r="A14" s="19"/>
      <c r="B14" s="19"/>
      <c r="C14" s="19"/>
      <c r="D14" s="19"/>
      <c r="E14" s="19"/>
      <c r="O14" s="1"/>
    </row>
    <row r="15" spans="1:15" x14ac:dyDescent="0.25">
      <c r="A15" s="19"/>
      <c r="B15" s="19"/>
      <c r="C15" s="19"/>
      <c r="D15" s="19"/>
      <c r="E15" s="19"/>
      <c r="O15" s="1"/>
    </row>
    <row r="16" spans="1:15" x14ac:dyDescent="0.25">
      <c r="A16" s="19"/>
      <c r="B16" s="19"/>
      <c r="C16" s="19"/>
      <c r="D16" s="19"/>
      <c r="E16" s="19"/>
      <c r="O16" s="1"/>
    </row>
    <row r="17" spans="1:15" x14ac:dyDescent="0.25">
      <c r="C17" s="10"/>
      <c r="D17" s="10"/>
      <c r="E17" s="19"/>
      <c r="O17" s="1"/>
    </row>
    <row r="18" spans="1:15" x14ac:dyDescent="0.25">
      <c r="A18" s="9"/>
      <c r="C18" s="11"/>
      <c r="E18" s="21"/>
      <c r="F18" s="24"/>
      <c r="O18" s="1"/>
    </row>
    <row r="19" spans="1:15" x14ac:dyDescent="0.25">
      <c r="E19" s="23"/>
      <c r="F19" s="22"/>
      <c r="O19" s="1"/>
    </row>
    <row r="20" spans="1:15" x14ac:dyDescent="0.25">
      <c r="E20" s="23"/>
      <c r="O20" s="1"/>
    </row>
    <row r="21" spans="1:15" x14ac:dyDescent="0.25">
      <c r="O21" s="1"/>
    </row>
    <row r="22" spans="1:15" x14ac:dyDescent="0.25">
      <c r="E22" s="25"/>
      <c r="F22" s="24"/>
      <c r="O22" s="1"/>
    </row>
    <row r="23" spans="1:15" x14ac:dyDescent="0.25">
      <c r="E23" s="23"/>
      <c r="F23" s="22"/>
      <c r="O23" s="1"/>
    </row>
    <row r="24" spans="1:15" x14ac:dyDescent="0.25">
      <c r="E24" s="23"/>
      <c r="F24" s="23"/>
      <c r="G24" s="22"/>
      <c r="O24" s="1"/>
    </row>
    <row r="25" spans="1:15" x14ac:dyDescent="0.25">
      <c r="O25" s="1"/>
    </row>
    <row r="26" spans="1:15" x14ac:dyDescent="0.25">
      <c r="O26" s="1"/>
    </row>
    <row r="28" spans="1:15" x14ac:dyDescent="0.25">
      <c r="F28" s="23"/>
      <c r="G28" s="22"/>
    </row>
    <row r="29" spans="1:15" x14ac:dyDescent="0.25">
      <c r="F29" s="23"/>
      <c r="G29" s="22"/>
    </row>
    <row r="30" spans="1:15" x14ac:dyDescent="0.25">
      <c r="F30" s="23"/>
      <c r="G30" s="22"/>
    </row>
    <row r="31" spans="1:15" x14ac:dyDescent="0.25">
      <c r="F31" s="23"/>
      <c r="G31" s="22"/>
    </row>
    <row r="32" spans="1:15" x14ac:dyDescent="0.25">
      <c r="F32" s="23"/>
      <c r="G32" s="22"/>
    </row>
    <row r="33" s="1" customFormat="1" ht="15" x14ac:dyDescent="0.25"/>
  </sheetData>
  <mergeCells count="8">
    <mergeCell ref="C10:F10"/>
    <mergeCell ref="B2:E2"/>
    <mergeCell ref="B1:E1"/>
    <mergeCell ref="B3:E3"/>
    <mergeCell ref="B4:E4"/>
    <mergeCell ref="C8:F8"/>
    <mergeCell ref="C9:F9"/>
    <mergeCell ref="B5:E5"/>
  </mergeCells>
  <pageMargins left="0.7" right="0.7" top="0.75" bottom="0.75" header="0.3" footer="0.3"/>
  <pageSetup orientation="portrait" r:id="rId1"/>
  <headerFooter>
    <oddHeader>&amp;CStanford Behavioral and Functional Neuroscience Lab</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view="pageLayout" zoomScaleNormal="100" workbookViewId="0">
      <selection activeCell="N31" sqref="N31"/>
    </sheetView>
  </sheetViews>
  <sheetFormatPr defaultColWidth="9.140625" defaultRowHeight="15" x14ac:dyDescent="0.25"/>
  <cols>
    <col min="1" max="1" width="6.28515625" style="10" customWidth="1"/>
    <col min="2" max="2" width="6.85546875" style="10" customWidth="1"/>
    <col min="3" max="5" width="6.7109375" style="10" customWidth="1"/>
    <col min="6" max="6" width="6.7109375" style="40" customWidth="1"/>
    <col min="7" max="9" width="6.7109375" style="10" customWidth="1"/>
    <col min="10" max="10" width="6.7109375" style="40" customWidth="1"/>
    <col min="11" max="13" width="6.7109375" style="10" customWidth="1"/>
    <col min="14" max="14" width="6.7109375" style="40" customWidth="1"/>
    <col min="15" max="17" width="6.7109375" style="10" customWidth="1"/>
    <col min="18" max="18" width="6.7109375" style="40" customWidth="1"/>
    <col min="19" max="20" width="6.7109375" style="38" customWidth="1"/>
    <col min="21" max="23" width="6.7109375" style="10" customWidth="1"/>
    <col min="24" max="24" width="6.7109375" style="40" customWidth="1"/>
    <col min="25" max="27" width="6.7109375" style="10" customWidth="1"/>
    <col min="28" max="28" width="6.7109375" style="40" customWidth="1"/>
    <col min="29" max="31" width="6.7109375" style="10" customWidth="1"/>
    <col min="32" max="32" width="6.7109375" style="40" customWidth="1"/>
    <col min="33" max="35" width="6.7109375" style="10" customWidth="1"/>
    <col min="36" max="36" width="6.7109375" style="40" customWidth="1"/>
    <col min="37" max="38" width="6.7109375" style="38" customWidth="1"/>
    <col min="39" max="41" width="6.7109375" style="10" customWidth="1"/>
    <col min="42" max="42" width="6.7109375" style="40" customWidth="1"/>
    <col min="43" max="45" width="6.7109375" style="10" customWidth="1"/>
    <col min="46" max="46" width="6.7109375" style="40" customWidth="1"/>
    <col min="47" max="49" width="6.7109375" style="10" customWidth="1"/>
    <col min="50" max="50" width="6.7109375" style="40" customWidth="1"/>
    <col min="51" max="55" width="6.7109375" style="10" customWidth="1"/>
    <col min="56" max="16384" width="9.140625" style="10"/>
  </cols>
  <sheetData>
    <row r="1" spans="1:50" x14ac:dyDescent="0.25">
      <c r="A1" s="30" t="s">
        <v>35</v>
      </c>
      <c r="C1" s="54" t="s">
        <v>31</v>
      </c>
      <c r="D1" s="54"/>
      <c r="E1" s="54"/>
      <c r="F1" s="54"/>
      <c r="G1" s="54" t="s">
        <v>19</v>
      </c>
      <c r="H1" s="54"/>
      <c r="I1" s="54"/>
      <c r="J1" s="54"/>
      <c r="K1" s="54" t="s">
        <v>20</v>
      </c>
      <c r="L1" s="54"/>
      <c r="M1" s="54"/>
      <c r="N1" s="54"/>
      <c r="O1" s="54" t="s">
        <v>21</v>
      </c>
      <c r="P1" s="54"/>
      <c r="Q1" s="54"/>
      <c r="R1" s="54"/>
      <c r="S1" s="33"/>
      <c r="T1" s="33"/>
      <c r="U1" s="54" t="s">
        <v>22</v>
      </c>
      <c r="V1" s="54"/>
      <c r="W1" s="54"/>
      <c r="X1" s="54"/>
      <c r="Y1" s="54" t="s">
        <v>23</v>
      </c>
      <c r="Z1" s="54"/>
      <c r="AA1" s="54"/>
      <c r="AB1" s="54"/>
      <c r="AC1" s="54" t="s">
        <v>24</v>
      </c>
      <c r="AD1" s="54"/>
      <c r="AE1" s="54"/>
      <c r="AF1" s="54"/>
      <c r="AG1" s="54" t="s">
        <v>25</v>
      </c>
      <c r="AH1" s="54"/>
      <c r="AI1" s="54"/>
      <c r="AJ1" s="54"/>
      <c r="AK1" s="33"/>
      <c r="AL1" s="33"/>
      <c r="AM1" s="54" t="s">
        <v>26</v>
      </c>
      <c r="AN1" s="54"/>
      <c r="AO1" s="54"/>
      <c r="AP1" s="54"/>
      <c r="AQ1" s="54" t="s">
        <v>27</v>
      </c>
      <c r="AR1" s="54"/>
      <c r="AS1" s="54"/>
      <c r="AT1" s="54"/>
      <c r="AU1" s="54" t="s">
        <v>28</v>
      </c>
      <c r="AV1" s="54"/>
      <c r="AW1" s="54"/>
      <c r="AX1" s="54"/>
    </row>
    <row r="2" spans="1:50" ht="15.75" thickBot="1" x14ac:dyDescent="0.3">
      <c r="A2" s="30" t="s">
        <v>29</v>
      </c>
      <c r="B2" s="31" t="s">
        <v>0</v>
      </c>
      <c r="C2" s="30" t="s">
        <v>36</v>
      </c>
      <c r="D2" s="30" t="s">
        <v>37</v>
      </c>
      <c r="E2" s="30" t="s">
        <v>38</v>
      </c>
      <c r="F2" s="32" t="s">
        <v>30</v>
      </c>
      <c r="G2" s="30" t="s">
        <v>36</v>
      </c>
      <c r="H2" s="30" t="s">
        <v>37</v>
      </c>
      <c r="I2" s="30" t="s">
        <v>38</v>
      </c>
      <c r="J2" s="32" t="s">
        <v>30</v>
      </c>
      <c r="K2" s="30" t="s">
        <v>36</v>
      </c>
      <c r="L2" s="30" t="s">
        <v>37</v>
      </c>
      <c r="M2" s="30" t="s">
        <v>38</v>
      </c>
      <c r="N2" s="32" t="s">
        <v>30</v>
      </c>
      <c r="O2" s="30" t="s">
        <v>36</v>
      </c>
      <c r="P2" s="30" t="s">
        <v>37</v>
      </c>
      <c r="Q2" s="30" t="s">
        <v>38</v>
      </c>
      <c r="R2" s="32" t="s">
        <v>30</v>
      </c>
      <c r="S2" s="30" t="s">
        <v>29</v>
      </c>
      <c r="T2" s="41" t="s">
        <v>0</v>
      </c>
      <c r="U2" s="30" t="s">
        <v>36</v>
      </c>
      <c r="V2" s="30" t="s">
        <v>37</v>
      </c>
      <c r="W2" s="30" t="s">
        <v>38</v>
      </c>
      <c r="X2" s="32" t="s">
        <v>30</v>
      </c>
      <c r="Y2" s="30" t="s">
        <v>36</v>
      </c>
      <c r="Z2" s="30" t="s">
        <v>37</v>
      </c>
      <c r="AA2" s="30" t="s">
        <v>38</v>
      </c>
      <c r="AB2" s="32" t="s">
        <v>30</v>
      </c>
      <c r="AC2" s="30" t="s">
        <v>36</v>
      </c>
      <c r="AD2" s="30" t="s">
        <v>37</v>
      </c>
      <c r="AE2" s="30" t="s">
        <v>38</v>
      </c>
      <c r="AF2" s="32" t="s">
        <v>30</v>
      </c>
      <c r="AG2" s="30" t="s">
        <v>36</v>
      </c>
      <c r="AH2" s="30" t="s">
        <v>37</v>
      </c>
      <c r="AI2" s="30" t="s">
        <v>38</v>
      </c>
      <c r="AJ2" s="32" t="s">
        <v>30</v>
      </c>
      <c r="AK2" s="30" t="s">
        <v>29</v>
      </c>
      <c r="AL2" s="41" t="s">
        <v>0</v>
      </c>
      <c r="AM2" s="30" t="s">
        <v>36</v>
      </c>
      <c r="AN2" s="30" t="s">
        <v>37</v>
      </c>
      <c r="AO2" s="30" t="s">
        <v>38</v>
      </c>
      <c r="AP2" s="32" t="s">
        <v>30</v>
      </c>
      <c r="AQ2" s="30" t="s">
        <v>36</v>
      </c>
      <c r="AR2" s="30" t="s">
        <v>37</v>
      </c>
      <c r="AS2" s="30" t="s">
        <v>38</v>
      </c>
      <c r="AT2" s="32" t="s">
        <v>30</v>
      </c>
      <c r="AU2" s="30" t="s">
        <v>36</v>
      </c>
      <c r="AV2" s="30" t="s">
        <v>37</v>
      </c>
      <c r="AW2" s="30" t="s">
        <v>38</v>
      </c>
      <c r="AX2" s="32" t="s">
        <v>30</v>
      </c>
    </row>
    <row r="3" spans="1:50" x14ac:dyDescent="0.25">
      <c r="A3" s="34">
        <v>1</v>
      </c>
      <c r="B3" s="10" t="s">
        <v>17</v>
      </c>
      <c r="C3" s="35">
        <v>1</v>
      </c>
      <c r="D3" s="35">
        <v>11</v>
      </c>
      <c r="E3" s="35">
        <v>8</v>
      </c>
      <c r="F3" s="36">
        <f t="shared" ref="F3:F14" si="0">((C3)+(E3*0.5))*100/(D3+C3+E3)</f>
        <v>25</v>
      </c>
      <c r="G3" s="35">
        <v>5</v>
      </c>
      <c r="H3" s="35">
        <v>8</v>
      </c>
      <c r="I3" s="35">
        <v>7</v>
      </c>
      <c r="J3" s="36">
        <f t="shared" ref="J3:J22" si="1">((G3)+(I3*0.5))*100/(H3+G3+I3)</f>
        <v>42.5</v>
      </c>
      <c r="K3" s="35">
        <v>9</v>
      </c>
      <c r="L3" s="35">
        <v>8</v>
      </c>
      <c r="M3" s="35">
        <v>3</v>
      </c>
      <c r="N3" s="36">
        <f t="shared" ref="N3:N22" si="2">((K3)+(M3*0.5))*100/(L3+K3+M3)</f>
        <v>52.5</v>
      </c>
      <c r="O3" s="35">
        <v>6</v>
      </c>
      <c r="P3" s="35">
        <v>5</v>
      </c>
      <c r="Q3" s="35">
        <v>9</v>
      </c>
      <c r="R3" s="36">
        <f>((O3)+(Q3*0.5))*100/(P3+O3+Q3)</f>
        <v>52.5</v>
      </c>
      <c r="S3" s="34">
        <v>1</v>
      </c>
      <c r="T3" s="38" t="s">
        <v>17</v>
      </c>
      <c r="U3" s="35">
        <v>7</v>
      </c>
      <c r="V3" s="35">
        <v>2</v>
      </c>
      <c r="W3" s="35">
        <v>11</v>
      </c>
      <c r="X3" s="36">
        <f>((U3)+(W3*0.5))*100/(V3+U3+W3)</f>
        <v>62.5</v>
      </c>
      <c r="Y3" s="35">
        <v>11</v>
      </c>
      <c r="Z3" s="35">
        <v>1</v>
      </c>
      <c r="AA3" s="35">
        <v>8</v>
      </c>
      <c r="AB3" s="36">
        <f>((Y3)+(AA3*0.5))*100/(Z3+Y3+AA3)</f>
        <v>75</v>
      </c>
      <c r="AC3" s="35">
        <v>8</v>
      </c>
      <c r="AD3" s="35">
        <v>0</v>
      </c>
      <c r="AE3" s="35">
        <v>12</v>
      </c>
      <c r="AF3" s="36">
        <f>((AC3)+(AE3*0.5))*100/(AD3+AC3+AE3)</f>
        <v>70</v>
      </c>
      <c r="AG3" s="35">
        <v>14</v>
      </c>
      <c r="AH3" s="35">
        <v>0</v>
      </c>
      <c r="AI3" s="35">
        <v>6</v>
      </c>
      <c r="AJ3" s="36">
        <f>((AG3)+(AI3*0.5))*100/(AH3+AG3+AI3)</f>
        <v>85</v>
      </c>
      <c r="AK3" s="34">
        <v>1</v>
      </c>
      <c r="AL3" s="38" t="s">
        <v>17</v>
      </c>
      <c r="AM3" s="35">
        <v>14</v>
      </c>
      <c r="AN3" s="35">
        <v>0</v>
      </c>
      <c r="AO3" s="35">
        <v>6</v>
      </c>
      <c r="AP3" s="36">
        <f>((AM3)+(AO3*0.5))*100/(AN3+AM3+AO3)</f>
        <v>85</v>
      </c>
      <c r="AQ3" s="35">
        <v>17</v>
      </c>
      <c r="AR3" s="35">
        <v>0</v>
      </c>
      <c r="AS3" s="35">
        <v>3</v>
      </c>
      <c r="AT3" s="37">
        <f>((AQ3)+(AS3*0.5))*100/(AR3+AQ3+AS3)</f>
        <v>92.5</v>
      </c>
      <c r="AU3" s="35">
        <v>15</v>
      </c>
      <c r="AV3" s="35">
        <v>0</v>
      </c>
      <c r="AW3" s="35">
        <v>5</v>
      </c>
      <c r="AX3" s="36">
        <f>((AU3)+(AW3*0.5))*100/(AV3+AU3+AW3)</f>
        <v>87.5</v>
      </c>
    </row>
    <row r="4" spans="1:50" s="38" customFormat="1" x14ac:dyDescent="0.25">
      <c r="A4" s="30">
        <v>2</v>
      </c>
      <c r="B4" s="38" t="s">
        <v>17</v>
      </c>
      <c r="C4" s="39">
        <v>7</v>
      </c>
      <c r="D4" s="39">
        <v>6</v>
      </c>
      <c r="E4" s="39">
        <v>7</v>
      </c>
      <c r="F4" s="37">
        <f t="shared" si="0"/>
        <v>52.5</v>
      </c>
      <c r="G4" s="39">
        <v>7</v>
      </c>
      <c r="H4" s="39">
        <v>9</v>
      </c>
      <c r="I4" s="39">
        <v>4</v>
      </c>
      <c r="J4" s="37">
        <f t="shared" si="1"/>
        <v>45</v>
      </c>
      <c r="K4" s="39">
        <v>2</v>
      </c>
      <c r="L4" s="39">
        <v>8</v>
      </c>
      <c r="M4" s="39">
        <v>0</v>
      </c>
      <c r="N4" s="37">
        <f t="shared" si="2"/>
        <v>20</v>
      </c>
      <c r="O4" s="28"/>
      <c r="P4" s="28"/>
      <c r="Q4" s="28"/>
      <c r="R4" s="29"/>
      <c r="S4" s="30">
        <v>2</v>
      </c>
      <c r="T4" s="38" t="s">
        <v>17</v>
      </c>
      <c r="U4" s="39"/>
      <c r="V4" s="39"/>
      <c r="W4" s="39"/>
      <c r="X4" s="37"/>
      <c r="Y4" s="39"/>
      <c r="Z4" s="39"/>
      <c r="AA4" s="39"/>
      <c r="AB4" s="37"/>
      <c r="AC4" s="39"/>
      <c r="AD4" s="39"/>
      <c r="AE4" s="39"/>
      <c r="AF4" s="37"/>
      <c r="AG4" s="39"/>
      <c r="AH4" s="39"/>
      <c r="AI4" s="39"/>
      <c r="AJ4" s="37"/>
      <c r="AK4" s="30">
        <v>2</v>
      </c>
      <c r="AL4" s="38" t="s">
        <v>17</v>
      </c>
      <c r="AM4" s="39"/>
      <c r="AN4" s="39"/>
      <c r="AO4" s="39"/>
      <c r="AP4" s="37"/>
      <c r="AQ4" s="39"/>
      <c r="AR4" s="39"/>
      <c r="AS4" s="39"/>
      <c r="AT4" s="37"/>
      <c r="AU4" s="39"/>
      <c r="AV4" s="39"/>
      <c r="AW4" s="39"/>
      <c r="AX4" s="37"/>
    </row>
    <row r="5" spans="1:50" s="38" customFormat="1" x14ac:dyDescent="0.25">
      <c r="A5" s="30">
        <v>3</v>
      </c>
      <c r="B5" s="38" t="s">
        <v>17</v>
      </c>
      <c r="C5" s="39">
        <v>1</v>
      </c>
      <c r="D5" s="39">
        <v>10</v>
      </c>
      <c r="E5" s="39">
        <v>9</v>
      </c>
      <c r="F5" s="37">
        <f t="shared" si="0"/>
        <v>27.5</v>
      </c>
      <c r="G5" s="39">
        <v>3</v>
      </c>
      <c r="H5" s="39">
        <v>7</v>
      </c>
      <c r="I5" s="39">
        <v>10</v>
      </c>
      <c r="J5" s="37">
        <f t="shared" si="1"/>
        <v>40</v>
      </c>
      <c r="K5" s="39">
        <v>1</v>
      </c>
      <c r="L5" s="39">
        <v>3</v>
      </c>
      <c r="M5" s="39">
        <v>0</v>
      </c>
      <c r="N5" s="37">
        <f t="shared" si="2"/>
        <v>25</v>
      </c>
      <c r="O5" s="28"/>
      <c r="P5" s="28"/>
      <c r="Q5" s="28"/>
      <c r="R5" s="29"/>
      <c r="S5" s="30">
        <v>3</v>
      </c>
      <c r="T5" s="38" t="s">
        <v>17</v>
      </c>
      <c r="U5" s="39"/>
      <c r="V5" s="39"/>
      <c r="W5" s="39"/>
      <c r="X5" s="37"/>
      <c r="Y5" s="39"/>
      <c r="Z5" s="39"/>
      <c r="AA5" s="39"/>
      <c r="AB5" s="37"/>
      <c r="AC5" s="39"/>
      <c r="AD5" s="39"/>
      <c r="AE5" s="39"/>
      <c r="AF5" s="37"/>
      <c r="AG5" s="39"/>
      <c r="AH5" s="39"/>
      <c r="AI5" s="39"/>
      <c r="AJ5" s="37"/>
      <c r="AK5" s="30">
        <v>3</v>
      </c>
      <c r="AL5" s="38" t="s">
        <v>17</v>
      </c>
      <c r="AM5" s="39"/>
      <c r="AN5" s="39"/>
      <c r="AO5" s="39"/>
      <c r="AP5" s="37"/>
      <c r="AQ5" s="39"/>
      <c r="AR5" s="39"/>
      <c r="AS5" s="39"/>
      <c r="AT5" s="37"/>
      <c r="AU5" s="39"/>
      <c r="AV5" s="39"/>
      <c r="AW5" s="39"/>
      <c r="AX5" s="37"/>
    </row>
    <row r="6" spans="1:50" x14ac:dyDescent="0.25">
      <c r="A6" s="30">
        <v>5</v>
      </c>
      <c r="B6" s="10" t="s">
        <v>17</v>
      </c>
      <c r="C6" s="39">
        <v>7</v>
      </c>
      <c r="D6" s="39">
        <v>4</v>
      </c>
      <c r="E6" s="39">
        <v>9</v>
      </c>
      <c r="F6" s="37">
        <f t="shared" si="0"/>
        <v>57.5</v>
      </c>
      <c r="G6" s="39">
        <v>12</v>
      </c>
      <c r="H6" s="39">
        <v>7</v>
      </c>
      <c r="I6" s="39">
        <v>1</v>
      </c>
      <c r="J6" s="37">
        <f t="shared" si="1"/>
        <v>62.5</v>
      </c>
      <c r="K6" s="39">
        <v>2</v>
      </c>
      <c r="L6" s="39">
        <v>18</v>
      </c>
      <c r="M6" s="39">
        <v>0</v>
      </c>
      <c r="N6" s="37">
        <f t="shared" si="2"/>
        <v>10</v>
      </c>
      <c r="O6" s="39">
        <v>1</v>
      </c>
      <c r="P6" s="39">
        <v>18</v>
      </c>
      <c r="Q6" s="39">
        <v>1</v>
      </c>
      <c r="R6" s="37">
        <f t="shared" ref="R6:R22" si="3">((O6)+(Q6*0.5))*100/(P6+O6+Q6)</f>
        <v>7.5</v>
      </c>
      <c r="S6" s="30">
        <v>5</v>
      </c>
      <c r="T6" s="38" t="s">
        <v>17</v>
      </c>
      <c r="U6" s="39">
        <v>2</v>
      </c>
      <c r="V6" s="39">
        <v>12</v>
      </c>
      <c r="W6" s="39">
        <v>6</v>
      </c>
      <c r="X6" s="37">
        <f t="shared" ref="X6:X12" si="4">((U6)+(W6*0.5))*100/(V6+U6+W6)</f>
        <v>25</v>
      </c>
      <c r="Y6" s="39">
        <v>3</v>
      </c>
      <c r="Z6" s="39">
        <v>10</v>
      </c>
      <c r="AA6" s="39">
        <v>7</v>
      </c>
      <c r="AB6" s="37">
        <f t="shared" ref="AB6:AB22" si="5">((Y6)+(AA6*0.5))*100/(Z6+Y6+AA6)</f>
        <v>32.5</v>
      </c>
      <c r="AC6" s="39">
        <v>4</v>
      </c>
      <c r="AD6" s="39">
        <v>13</v>
      </c>
      <c r="AE6" s="39">
        <v>3</v>
      </c>
      <c r="AF6" s="37">
        <f t="shared" ref="AF6:AF22" si="6">((AC6)+(AE6*0.5))*100/(AD6+AC6+AE6)</f>
        <v>27.5</v>
      </c>
      <c r="AG6" s="39">
        <v>2</v>
      </c>
      <c r="AH6" s="39">
        <v>12</v>
      </c>
      <c r="AI6" s="39">
        <v>6</v>
      </c>
      <c r="AJ6" s="37">
        <f t="shared" ref="AJ6:AJ22" si="7">((AG6)+(AI6*0.5))*100/(AH6+AG6+AI6)</f>
        <v>25</v>
      </c>
      <c r="AK6" s="30">
        <v>5</v>
      </c>
      <c r="AL6" s="38" t="s">
        <v>17</v>
      </c>
      <c r="AM6" s="39">
        <v>1</v>
      </c>
      <c r="AN6" s="39">
        <v>10</v>
      </c>
      <c r="AO6" s="39">
        <v>9</v>
      </c>
      <c r="AP6" s="37">
        <f t="shared" ref="AP6:AP22" si="8">((AM6)+(AO6*0.5))*100/(AN6+AM6+AO6)</f>
        <v>27.5</v>
      </c>
      <c r="AQ6" s="39">
        <v>2</v>
      </c>
      <c r="AR6" s="39">
        <v>7</v>
      </c>
      <c r="AS6" s="39">
        <v>11</v>
      </c>
      <c r="AT6" s="37">
        <f t="shared" ref="AT6:AT22" si="9">((AQ6)+(AS6*0.5))*100/(AR6+AQ6+AS6)</f>
        <v>37.5</v>
      </c>
      <c r="AU6" s="39">
        <v>1</v>
      </c>
      <c r="AV6" s="39">
        <v>13</v>
      </c>
      <c r="AW6" s="39">
        <v>6</v>
      </c>
      <c r="AX6" s="37">
        <f t="shared" ref="AX6:AX22" si="10">((AU6)+(AW6*0.5))*100/(AV6+AU6+AW6)</f>
        <v>20</v>
      </c>
    </row>
    <row r="7" spans="1:50" x14ac:dyDescent="0.25">
      <c r="A7" s="30">
        <v>7</v>
      </c>
      <c r="B7" s="10" t="s">
        <v>17</v>
      </c>
      <c r="C7" s="39">
        <v>2</v>
      </c>
      <c r="D7" s="39">
        <v>13</v>
      </c>
      <c r="E7" s="39">
        <v>5</v>
      </c>
      <c r="F7" s="37">
        <f t="shared" si="0"/>
        <v>22.5</v>
      </c>
      <c r="G7" s="39">
        <v>5</v>
      </c>
      <c r="H7" s="39">
        <v>9</v>
      </c>
      <c r="I7" s="39">
        <v>6</v>
      </c>
      <c r="J7" s="37">
        <f t="shared" si="1"/>
        <v>40</v>
      </c>
      <c r="K7" s="39">
        <v>0</v>
      </c>
      <c r="L7" s="39">
        <v>12</v>
      </c>
      <c r="M7" s="39">
        <v>0</v>
      </c>
      <c r="N7" s="37">
        <f t="shared" si="2"/>
        <v>0</v>
      </c>
      <c r="O7" s="39">
        <v>0</v>
      </c>
      <c r="P7" s="39">
        <v>19</v>
      </c>
      <c r="Q7" s="39">
        <v>1</v>
      </c>
      <c r="R7" s="37">
        <f t="shared" si="3"/>
        <v>2.5</v>
      </c>
      <c r="S7" s="30">
        <v>7</v>
      </c>
      <c r="T7" s="38" t="s">
        <v>17</v>
      </c>
      <c r="U7" s="39">
        <v>0</v>
      </c>
      <c r="V7" s="39">
        <v>18</v>
      </c>
      <c r="W7" s="39">
        <v>2</v>
      </c>
      <c r="X7" s="37">
        <f t="shared" si="4"/>
        <v>5</v>
      </c>
      <c r="Y7" s="39">
        <v>0</v>
      </c>
      <c r="Z7" s="39">
        <v>19</v>
      </c>
      <c r="AA7" s="39">
        <v>1</v>
      </c>
      <c r="AB7" s="37">
        <f t="shared" si="5"/>
        <v>2.5</v>
      </c>
      <c r="AC7" s="39">
        <v>0</v>
      </c>
      <c r="AD7" s="39">
        <v>19</v>
      </c>
      <c r="AE7" s="39">
        <v>1</v>
      </c>
      <c r="AF7" s="37">
        <f t="shared" si="6"/>
        <v>2.5</v>
      </c>
      <c r="AG7" s="39">
        <v>0</v>
      </c>
      <c r="AH7" s="39">
        <v>17</v>
      </c>
      <c r="AI7" s="39">
        <v>3</v>
      </c>
      <c r="AJ7" s="37">
        <f t="shared" si="7"/>
        <v>7.5</v>
      </c>
      <c r="AK7" s="30">
        <v>7</v>
      </c>
      <c r="AL7" s="38" t="s">
        <v>17</v>
      </c>
      <c r="AM7" s="39">
        <v>0</v>
      </c>
      <c r="AN7" s="39">
        <v>19</v>
      </c>
      <c r="AO7" s="39">
        <v>1</v>
      </c>
      <c r="AP7" s="37">
        <f t="shared" si="8"/>
        <v>2.5</v>
      </c>
      <c r="AQ7" s="39">
        <v>0</v>
      </c>
      <c r="AR7" s="39">
        <v>18</v>
      </c>
      <c r="AS7" s="39">
        <v>2</v>
      </c>
      <c r="AT7" s="37">
        <f t="shared" si="9"/>
        <v>5</v>
      </c>
      <c r="AU7" s="39">
        <v>0</v>
      </c>
      <c r="AV7" s="39">
        <v>17</v>
      </c>
      <c r="AW7" s="39">
        <v>3</v>
      </c>
      <c r="AX7" s="37">
        <f t="shared" si="10"/>
        <v>7.5</v>
      </c>
    </row>
    <row r="8" spans="1:50" x14ac:dyDescent="0.25">
      <c r="A8" s="30">
        <v>9</v>
      </c>
      <c r="B8" s="10" t="s">
        <v>17</v>
      </c>
      <c r="C8" s="30">
        <v>4</v>
      </c>
      <c r="D8" s="30">
        <v>3</v>
      </c>
      <c r="E8" s="30">
        <v>13</v>
      </c>
      <c r="F8" s="37">
        <f t="shared" si="0"/>
        <v>52.5</v>
      </c>
      <c r="G8" s="30">
        <v>6</v>
      </c>
      <c r="H8" s="30">
        <v>4</v>
      </c>
      <c r="I8" s="30">
        <v>10</v>
      </c>
      <c r="J8" s="37">
        <f t="shared" si="1"/>
        <v>55</v>
      </c>
      <c r="K8" s="30">
        <v>0</v>
      </c>
      <c r="L8" s="30">
        <v>20</v>
      </c>
      <c r="M8" s="30">
        <v>0</v>
      </c>
      <c r="N8" s="37">
        <f t="shared" si="2"/>
        <v>0</v>
      </c>
      <c r="O8" s="30">
        <v>0</v>
      </c>
      <c r="P8" s="30">
        <v>20</v>
      </c>
      <c r="Q8" s="30">
        <v>0</v>
      </c>
      <c r="R8" s="37">
        <f t="shared" si="3"/>
        <v>0</v>
      </c>
      <c r="S8" s="30">
        <v>9</v>
      </c>
      <c r="T8" s="38" t="s">
        <v>17</v>
      </c>
      <c r="U8" s="30">
        <v>0</v>
      </c>
      <c r="V8" s="30">
        <v>18</v>
      </c>
      <c r="W8" s="30">
        <v>2</v>
      </c>
      <c r="X8" s="37">
        <f t="shared" si="4"/>
        <v>5</v>
      </c>
      <c r="Y8" s="30">
        <v>0</v>
      </c>
      <c r="Z8" s="30">
        <v>15</v>
      </c>
      <c r="AA8" s="30">
        <v>5</v>
      </c>
      <c r="AB8" s="37">
        <f t="shared" si="5"/>
        <v>12.5</v>
      </c>
      <c r="AC8" s="30">
        <v>0</v>
      </c>
      <c r="AD8" s="30">
        <v>16</v>
      </c>
      <c r="AE8" s="30">
        <v>4</v>
      </c>
      <c r="AF8" s="37">
        <f t="shared" si="6"/>
        <v>10</v>
      </c>
      <c r="AG8" s="30">
        <v>0</v>
      </c>
      <c r="AH8" s="30">
        <v>12</v>
      </c>
      <c r="AI8" s="30">
        <v>8</v>
      </c>
      <c r="AJ8" s="37">
        <f t="shared" si="7"/>
        <v>20</v>
      </c>
      <c r="AK8" s="30">
        <v>9</v>
      </c>
      <c r="AL8" s="38" t="s">
        <v>17</v>
      </c>
      <c r="AM8" s="30">
        <v>0</v>
      </c>
      <c r="AN8" s="30">
        <v>14</v>
      </c>
      <c r="AO8" s="30">
        <v>6</v>
      </c>
      <c r="AP8" s="37">
        <f t="shared" si="8"/>
        <v>15</v>
      </c>
      <c r="AQ8" s="30">
        <v>0</v>
      </c>
      <c r="AR8" s="30">
        <v>12</v>
      </c>
      <c r="AS8" s="30">
        <v>8</v>
      </c>
      <c r="AT8" s="37">
        <f t="shared" si="9"/>
        <v>20</v>
      </c>
      <c r="AU8" s="30">
        <v>0</v>
      </c>
      <c r="AV8" s="30">
        <v>12</v>
      </c>
      <c r="AW8" s="30">
        <v>8</v>
      </c>
      <c r="AX8" s="37">
        <f t="shared" si="10"/>
        <v>20</v>
      </c>
    </row>
    <row r="9" spans="1:50" x14ac:dyDescent="0.25">
      <c r="A9" s="30">
        <v>10</v>
      </c>
      <c r="B9" s="10" t="s">
        <v>17</v>
      </c>
      <c r="C9" s="30">
        <v>3</v>
      </c>
      <c r="D9" s="30">
        <v>6</v>
      </c>
      <c r="E9" s="30">
        <v>11</v>
      </c>
      <c r="F9" s="37">
        <f t="shared" si="0"/>
        <v>42.5</v>
      </c>
      <c r="G9" s="30">
        <v>8</v>
      </c>
      <c r="H9" s="30">
        <v>4</v>
      </c>
      <c r="I9" s="30">
        <v>8</v>
      </c>
      <c r="J9" s="37">
        <f t="shared" si="1"/>
        <v>60</v>
      </c>
      <c r="K9" s="30">
        <v>0</v>
      </c>
      <c r="L9" s="30">
        <v>14</v>
      </c>
      <c r="M9" s="30">
        <v>2</v>
      </c>
      <c r="N9" s="37">
        <f t="shared" si="2"/>
        <v>6.25</v>
      </c>
      <c r="O9" s="30">
        <v>0</v>
      </c>
      <c r="P9" s="30">
        <v>16</v>
      </c>
      <c r="Q9" s="30">
        <v>4</v>
      </c>
      <c r="R9" s="37">
        <f t="shared" si="3"/>
        <v>10</v>
      </c>
      <c r="S9" s="30">
        <v>10</v>
      </c>
      <c r="T9" s="38" t="s">
        <v>17</v>
      </c>
      <c r="U9" s="30">
        <v>0</v>
      </c>
      <c r="V9" s="30">
        <v>15</v>
      </c>
      <c r="W9" s="30">
        <v>5</v>
      </c>
      <c r="X9" s="37">
        <f t="shared" si="4"/>
        <v>12.5</v>
      </c>
      <c r="Y9" s="30">
        <v>2</v>
      </c>
      <c r="Z9" s="30">
        <v>8</v>
      </c>
      <c r="AA9" s="30">
        <v>8</v>
      </c>
      <c r="AB9" s="37">
        <f t="shared" si="5"/>
        <v>33.333333333333336</v>
      </c>
      <c r="AC9" s="30">
        <v>1</v>
      </c>
      <c r="AD9" s="30">
        <v>12</v>
      </c>
      <c r="AE9" s="30">
        <v>7</v>
      </c>
      <c r="AF9" s="37">
        <f t="shared" si="6"/>
        <v>22.5</v>
      </c>
      <c r="AG9" s="30">
        <v>1</v>
      </c>
      <c r="AH9" s="30">
        <v>9</v>
      </c>
      <c r="AI9" s="30">
        <v>10</v>
      </c>
      <c r="AJ9" s="37">
        <f t="shared" si="7"/>
        <v>30</v>
      </c>
      <c r="AK9" s="30">
        <v>10</v>
      </c>
      <c r="AL9" s="38" t="s">
        <v>17</v>
      </c>
      <c r="AM9" s="30">
        <v>1</v>
      </c>
      <c r="AN9" s="30">
        <v>6</v>
      </c>
      <c r="AO9" s="30">
        <v>13</v>
      </c>
      <c r="AP9" s="37">
        <f t="shared" si="8"/>
        <v>37.5</v>
      </c>
      <c r="AQ9" s="30">
        <v>0</v>
      </c>
      <c r="AR9" s="30">
        <v>9</v>
      </c>
      <c r="AS9" s="30">
        <v>11</v>
      </c>
      <c r="AT9" s="37">
        <f t="shared" si="9"/>
        <v>27.5</v>
      </c>
      <c r="AU9" s="30">
        <v>1</v>
      </c>
      <c r="AV9" s="30">
        <v>7</v>
      </c>
      <c r="AW9" s="30">
        <v>12</v>
      </c>
      <c r="AX9" s="37">
        <f t="shared" si="10"/>
        <v>35</v>
      </c>
    </row>
    <row r="10" spans="1:50" x14ac:dyDescent="0.25">
      <c r="A10" s="30">
        <v>13</v>
      </c>
      <c r="B10" s="10" t="s">
        <v>17</v>
      </c>
      <c r="C10" s="30">
        <v>8</v>
      </c>
      <c r="D10" s="30">
        <v>2</v>
      </c>
      <c r="E10" s="30">
        <v>10</v>
      </c>
      <c r="F10" s="37">
        <f t="shared" si="0"/>
        <v>65</v>
      </c>
      <c r="G10" s="30">
        <v>9</v>
      </c>
      <c r="H10" s="30">
        <v>5</v>
      </c>
      <c r="I10" s="30">
        <v>6</v>
      </c>
      <c r="J10" s="37">
        <f t="shared" si="1"/>
        <v>60</v>
      </c>
      <c r="K10" s="30">
        <v>0</v>
      </c>
      <c r="L10" s="30">
        <v>2</v>
      </c>
      <c r="M10" s="30">
        <v>0</v>
      </c>
      <c r="N10" s="37">
        <f t="shared" si="2"/>
        <v>0</v>
      </c>
      <c r="O10" s="30">
        <v>1</v>
      </c>
      <c r="P10" s="30">
        <v>16</v>
      </c>
      <c r="Q10" s="30">
        <v>3</v>
      </c>
      <c r="R10" s="37">
        <f t="shared" si="3"/>
        <v>12.5</v>
      </c>
      <c r="S10" s="30">
        <v>13</v>
      </c>
      <c r="T10" s="38" t="s">
        <v>17</v>
      </c>
      <c r="U10" s="39">
        <v>0</v>
      </c>
      <c r="V10" s="39">
        <v>15</v>
      </c>
      <c r="W10" s="39">
        <v>5</v>
      </c>
      <c r="X10" s="37">
        <f t="shared" si="4"/>
        <v>12.5</v>
      </c>
      <c r="Y10" s="39">
        <v>0</v>
      </c>
      <c r="Z10" s="39">
        <v>13</v>
      </c>
      <c r="AA10" s="39">
        <v>7</v>
      </c>
      <c r="AB10" s="37">
        <f t="shared" si="5"/>
        <v>17.5</v>
      </c>
      <c r="AC10" s="39">
        <v>0</v>
      </c>
      <c r="AD10" s="39">
        <v>11</v>
      </c>
      <c r="AE10" s="39">
        <v>9</v>
      </c>
      <c r="AF10" s="37">
        <f t="shared" si="6"/>
        <v>22.5</v>
      </c>
      <c r="AG10" s="39">
        <v>1</v>
      </c>
      <c r="AH10" s="39">
        <v>5</v>
      </c>
      <c r="AI10" s="39">
        <v>14</v>
      </c>
      <c r="AJ10" s="37">
        <f t="shared" si="7"/>
        <v>40</v>
      </c>
      <c r="AK10" s="30">
        <v>13</v>
      </c>
      <c r="AL10" s="38" t="s">
        <v>17</v>
      </c>
      <c r="AM10" s="39">
        <v>0</v>
      </c>
      <c r="AN10" s="39">
        <v>10</v>
      </c>
      <c r="AO10" s="39">
        <v>10</v>
      </c>
      <c r="AP10" s="37">
        <f t="shared" si="8"/>
        <v>25</v>
      </c>
      <c r="AQ10" s="39">
        <v>0</v>
      </c>
      <c r="AR10" s="39">
        <v>3</v>
      </c>
      <c r="AS10" s="39">
        <v>17</v>
      </c>
      <c r="AT10" s="37">
        <f t="shared" si="9"/>
        <v>42.5</v>
      </c>
      <c r="AU10" s="39">
        <v>0</v>
      </c>
      <c r="AV10" s="39">
        <v>3</v>
      </c>
      <c r="AW10" s="39">
        <v>17</v>
      </c>
      <c r="AX10" s="37">
        <f t="shared" si="10"/>
        <v>42.5</v>
      </c>
    </row>
    <row r="11" spans="1:50" x14ac:dyDescent="0.25">
      <c r="A11" s="30">
        <v>15</v>
      </c>
      <c r="B11" s="10" t="s">
        <v>17</v>
      </c>
      <c r="C11" s="30">
        <v>6</v>
      </c>
      <c r="D11" s="30">
        <v>5</v>
      </c>
      <c r="E11" s="30">
        <v>9</v>
      </c>
      <c r="F11" s="37">
        <f t="shared" si="0"/>
        <v>52.5</v>
      </c>
      <c r="G11" s="30">
        <v>1</v>
      </c>
      <c r="H11" s="30">
        <v>11</v>
      </c>
      <c r="I11" s="30">
        <v>8</v>
      </c>
      <c r="J11" s="37">
        <f t="shared" si="1"/>
        <v>25</v>
      </c>
      <c r="K11" s="30">
        <v>0</v>
      </c>
      <c r="L11" s="30">
        <v>19</v>
      </c>
      <c r="M11" s="30">
        <v>1</v>
      </c>
      <c r="N11" s="37">
        <f t="shared" si="2"/>
        <v>2.5</v>
      </c>
      <c r="O11" s="30">
        <v>0</v>
      </c>
      <c r="P11" s="30">
        <v>15</v>
      </c>
      <c r="Q11" s="30">
        <v>5</v>
      </c>
      <c r="R11" s="37">
        <f t="shared" si="3"/>
        <v>12.5</v>
      </c>
      <c r="S11" s="30">
        <v>15</v>
      </c>
      <c r="T11" s="38" t="s">
        <v>17</v>
      </c>
      <c r="U11" s="39">
        <v>0</v>
      </c>
      <c r="V11" s="39">
        <v>19</v>
      </c>
      <c r="W11" s="39">
        <v>1</v>
      </c>
      <c r="X11" s="37">
        <f t="shared" si="4"/>
        <v>2.5</v>
      </c>
      <c r="Y11" s="39">
        <v>0</v>
      </c>
      <c r="Z11" s="39">
        <v>20</v>
      </c>
      <c r="AA11" s="39">
        <v>0</v>
      </c>
      <c r="AB11" s="37">
        <f t="shared" si="5"/>
        <v>0</v>
      </c>
      <c r="AC11" s="39">
        <v>0</v>
      </c>
      <c r="AD11" s="39">
        <v>20</v>
      </c>
      <c r="AE11" s="39">
        <v>0</v>
      </c>
      <c r="AF11" s="37">
        <f t="shared" si="6"/>
        <v>0</v>
      </c>
      <c r="AG11" s="39">
        <v>1</v>
      </c>
      <c r="AH11" s="39">
        <v>16</v>
      </c>
      <c r="AI11" s="39">
        <v>3</v>
      </c>
      <c r="AJ11" s="37">
        <f t="shared" si="7"/>
        <v>12.5</v>
      </c>
      <c r="AK11" s="30">
        <v>15</v>
      </c>
      <c r="AL11" s="38" t="s">
        <v>17</v>
      </c>
      <c r="AM11" s="39">
        <v>1</v>
      </c>
      <c r="AN11" s="39">
        <v>17</v>
      </c>
      <c r="AO11" s="39">
        <v>2</v>
      </c>
      <c r="AP11" s="37">
        <f t="shared" si="8"/>
        <v>10</v>
      </c>
      <c r="AQ11" s="39">
        <v>0</v>
      </c>
      <c r="AR11" s="39">
        <v>19</v>
      </c>
      <c r="AS11" s="39">
        <v>1</v>
      </c>
      <c r="AT11" s="37">
        <f t="shared" si="9"/>
        <v>2.5</v>
      </c>
      <c r="AU11" s="39">
        <v>1</v>
      </c>
      <c r="AV11" s="39">
        <v>18</v>
      </c>
      <c r="AW11" s="39">
        <v>1</v>
      </c>
      <c r="AX11" s="37">
        <f t="shared" si="10"/>
        <v>7.5</v>
      </c>
    </row>
    <row r="12" spans="1:50" x14ac:dyDescent="0.25">
      <c r="A12" s="30">
        <v>16</v>
      </c>
      <c r="B12" s="10" t="s">
        <v>17</v>
      </c>
      <c r="C12" s="30">
        <v>5</v>
      </c>
      <c r="D12" s="30">
        <v>3</v>
      </c>
      <c r="E12" s="30">
        <v>13</v>
      </c>
      <c r="F12" s="37">
        <f t="shared" si="0"/>
        <v>54.761904761904759</v>
      </c>
      <c r="G12" s="30">
        <v>3</v>
      </c>
      <c r="H12" s="30">
        <v>4</v>
      </c>
      <c r="I12" s="30">
        <v>13</v>
      </c>
      <c r="J12" s="37">
        <f t="shared" si="1"/>
        <v>47.5</v>
      </c>
      <c r="K12" s="30">
        <v>0</v>
      </c>
      <c r="L12" s="30">
        <v>13</v>
      </c>
      <c r="M12" s="30">
        <v>7</v>
      </c>
      <c r="N12" s="37">
        <f t="shared" si="2"/>
        <v>17.5</v>
      </c>
      <c r="O12" s="30">
        <v>3</v>
      </c>
      <c r="P12" s="30">
        <v>7</v>
      </c>
      <c r="Q12" s="30">
        <v>10</v>
      </c>
      <c r="R12" s="37">
        <f t="shared" si="3"/>
        <v>40</v>
      </c>
      <c r="S12" s="30">
        <v>16</v>
      </c>
      <c r="T12" s="38" t="s">
        <v>17</v>
      </c>
      <c r="U12" s="39">
        <v>1</v>
      </c>
      <c r="V12" s="39">
        <v>13</v>
      </c>
      <c r="W12" s="39">
        <v>6</v>
      </c>
      <c r="X12" s="37">
        <f t="shared" si="4"/>
        <v>20</v>
      </c>
      <c r="Y12" s="39">
        <v>0</v>
      </c>
      <c r="Z12" s="39">
        <v>17</v>
      </c>
      <c r="AA12" s="39">
        <v>3</v>
      </c>
      <c r="AB12" s="37">
        <f t="shared" si="5"/>
        <v>7.5</v>
      </c>
      <c r="AC12" s="39">
        <v>0</v>
      </c>
      <c r="AD12" s="39">
        <v>16</v>
      </c>
      <c r="AE12" s="39">
        <v>4</v>
      </c>
      <c r="AF12" s="37">
        <f t="shared" si="6"/>
        <v>10</v>
      </c>
      <c r="AG12" s="39">
        <v>0</v>
      </c>
      <c r="AH12" s="39">
        <v>18</v>
      </c>
      <c r="AI12" s="39">
        <v>2</v>
      </c>
      <c r="AJ12" s="37">
        <f t="shared" si="7"/>
        <v>5</v>
      </c>
      <c r="AK12" s="30">
        <v>16</v>
      </c>
      <c r="AL12" s="38" t="s">
        <v>17</v>
      </c>
      <c r="AM12" s="39">
        <v>0</v>
      </c>
      <c r="AN12" s="39">
        <v>20</v>
      </c>
      <c r="AO12" s="39">
        <v>0</v>
      </c>
      <c r="AP12" s="37">
        <f t="shared" si="8"/>
        <v>0</v>
      </c>
      <c r="AQ12" s="39">
        <v>0</v>
      </c>
      <c r="AR12" s="39">
        <v>16</v>
      </c>
      <c r="AS12" s="39">
        <v>4</v>
      </c>
      <c r="AT12" s="37">
        <f t="shared" si="9"/>
        <v>10</v>
      </c>
      <c r="AU12" s="39">
        <v>0</v>
      </c>
      <c r="AV12" s="39">
        <v>17</v>
      </c>
      <c r="AW12" s="39">
        <v>3</v>
      </c>
      <c r="AX12" s="37">
        <f t="shared" si="10"/>
        <v>7.5</v>
      </c>
    </row>
    <row r="13" spans="1:50" x14ac:dyDescent="0.25">
      <c r="A13" s="30">
        <v>18</v>
      </c>
      <c r="B13" s="10" t="s">
        <v>17</v>
      </c>
      <c r="C13" s="30">
        <v>4</v>
      </c>
      <c r="D13" s="30">
        <v>9</v>
      </c>
      <c r="E13" s="30">
        <v>7</v>
      </c>
      <c r="F13" s="37">
        <f t="shared" si="0"/>
        <v>37.5</v>
      </c>
      <c r="G13" s="30">
        <v>5</v>
      </c>
      <c r="H13" s="30">
        <v>5</v>
      </c>
      <c r="I13" s="30">
        <v>10</v>
      </c>
      <c r="J13" s="37">
        <f t="shared" si="1"/>
        <v>50</v>
      </c>
      <c r="K13" s="30">
        <v>1</v>
      </c>
      <c r="L13" s="30">
        <v>19</v>
      </c>
      <c r="M13" s="30">
        <v>0</v>
      </c>
      <c r="N13" s="37">
        <f t="shared" si="2"/>
        <v>5</v>
      </c>
      <c r="O13" s="30">
        <v>0</v>
      </c>
      <c r="P13" s="30">
        <v>17</v>
      </c>
      <c r="Q13" s="30">
        <v>3</v>
      </c>
      <c r="R13" s="37">
        <f t="shared" si="3"/>
        <v>7.5</v>
      </c>
      <c r="S13" s="30">
        <v>18</v>
      </c>
      <c r="T13" s="38" t="s">
        <v>17</v>
      </c>
      <c r="U13" s="30">
        <v>0</v>
      </c>
      <c r="V13" s="30">
        <v>15</v>
      </c>
      <c r="W13" s="30">
        <v>5</v>
      </c>
      <c r="X13" s="37">
        <v>12.5</v>
      </c>
      <c r="Y13" s="30">
        <v>0</v>
      </c>
      <c r="Z13" s="30">
        <v>14</v>
      </c>
      <c r="AA13" s="30">
        <v>6</v>
      </c>
      <c r="AB13" s="37">
        <f t="shared" si="5"/>
        <v>15</v>
      </c>
      <c r="AC13" s="30">
        <v>0</v>
      </c>
      <c r="AD13" s="30">
        <v>14</v>
      </c>
      <c r="AE13" s="30">
        <v>6</v>
      </c>
      <c r="AF13" s="37">
        <f t="shared" si="6"/>
        <v>15</v>
      </c>
      <c r="AG13" s="30">
        <v>0</v>
      </c>
      <c r="AH13" s="30">
        <v>12</v>
      </c>
      <c r="AI13" s="30">
        <v>8</v>
      </c>
      <c r="AJ13" s="37">
        <f t="shared" si="7"/>
        <v>20</v>
      </c>
      <c r="AK13" s="30">
        <v>18</v>
      </c>
      <c r="AL13" s="38" t="s">
        <v>17</v>
      </c>
      <c r="AM13" s="30">
        <v>2</v>
      </c>
      <c r="AN13" s="30">
        <v>15</v>
      </c>
      <c r="AO13" s="30">
        <v>3</v>
      </c>
      <c r="AP13" s="37">
        <f t="shared" si="8"/>
        <v>17.5</v>
      </c>
      <c r="AQ13" s="30">
        <v>2</v>
      </c>
      <c r="AR13" s="30">
        <v>9</v>
      </c>
      <c r="AS13" s="30">
        <v>9</v>
      </c>
      <c r="AT13" s="37">
        <f t="shared" si="9"/>
        <v>32.5</v>
      </c>
      <c r="AU13" s="30">
        <v>0</v>
      </c>
      <c r="AV13" s="30">
        <v>15</v>
      </c>
      <c r="AW13" s="30">
        <v>5</v>
      </c>
      <c r="AX13" s="37">
        <f t="shared" si="10"/>
        <v>12.5</v>
      </c>
    </row>
    <row r="14" spans="1:50" x14ac:dyDescent="0.25">
      <c r="A14" s="30">
        <v>19</v>
      </c>
      <c r="B14" s="10" t="s">
        <v>17</v>
      </c>
      <c r="C14" s="30">
        <v>7</v>
      </c>
      <c r="D14" s="30">
        <v>4</v>
      </c>
      <c r="E14" s="30">
        <v>9</v>
      </c>
      <c r="F14" s="37">
        <f t="shared" si="0"/>
        <v>57.5</v>
      </c>
      <c r="G14" s="30">
        <v>1</v>
      </c>
      <c r="H14" s="30">
        <v>6</v>
      </c>
      <c r="I14" s="30">
        <v>13</v>
      </c>
      <c r="J14" s="37">
        <f t="shared" si="1"/>
        <v>37.5</v>
      </c>
      <c r="K14" s="30">
        <v>2</v>
      </c>
      <c r="L14" s="30">
        <v>16</v>
      </c>
      <c r="M14" s="30">
        <v>2</v>
      </c>
      <c r="N14" s="37">
        <f t="shared" si="2"/>
        <v>15</v>
      </c>
      <c r="O14" s="30">
        <v>0</v>
      </c>
      <c r="P14" s="30">
        <v>15</v>
      </c>
      <c r="Q14" s="30">
        <v>5</v>
      </c>
      <c r="R14" s="37">
        <f t="shared" si="3"/>
        <v>12.5</v>
      </c>
      <c r="S14" s="30">
        <v>19</v>
      </c>
      <c r="T14" s="38" t="s">
        <v>17</v>
      </c>
      <c r="U14" s="30">
        <v>0</v>
      </c>
      <c r="V14" s="30">
        <v>14</v>
      </c>
      <c r="W14" s="30">
        <v>6</v>
      </c>
      <c r="X14" s="37">
        <f t="shared" ref="X14:X22" si="11">((U14)+(W14*0.5))*100/(V14+U14+W14)</f>
        <v>15</v>
      </c>
      <c r="Y14" s="30">
        <v>0</v>
      </c>
      <c r="Z14" s="30">
        <v>15</v>
      </c>
      <c r="AA14" s="30">
        <v>5</v>
      </c>
      <c r="AB14" s="37">
        <f t="shared" si="5"/>
        <v>12.5</v>
      </c>
      <c r="AC14" s="30">
        <v>0</v>
      </c>
      <c r="AD14" s="30">
        <v>13</v>
      </c>
      <c r="AE14" s="30">
        <v>7</v>
      </c>
      <c r="AF14" s="37">
        <f t="shared" si="6"/>
        <v>17.5</v>
      </c>
      <c r="AG14" s="30">
        <v>0</v>
      </c>
      <c r="AH14" s="30">
        <v>11</v>
      </c>
      <c r="AI14" s="30">
        <v>9</v>
      </c>
      <c r="AJ14" s="37">
        <f t="shared" si="7"/>
        <v>22.5</v>
      </c>
      <c r="AK14" s="30">
        <v>19</v>
      </c>
      <c r="AL14" s="38" t="s">
        <v>17</v>
      </c>
      <c r="AM14" s="30">
        <v>0</v>
      </c>
      <c r="AN14" s="30">
        <v>13</v>
      </c>
      <c r="AO14" s="30">
        <v>7</v>
      </c>
      <c r="AP14" s="37">
        <f t="shared" si="8"/>
        <v>17.5</v>
      </c>
      <c r="AQ14" s="30">
        <v>0</v>
      </c>
      <c r="AR14" s="30">
        <v>8</v>
      </c>
      <c r="AS14" s="30">
        <v>12</v>
      </c>
      <c r="AT14" s="37">
        <f t="shared" si="9"/>
        <v>30</v>
      </c>
      <c r="AU14" s="30">
        <v>0</v>
      </c>
      <c r="AV14" s="30">
        <v>4</v>
      </c>
      <c r="AW14" s="30">
        <v>16</v>
      </c>
      <c r="AX14" s="37">
        <f t="shared" si="10"/>
        <v>40</v>
      </c>
    </row>
    <row r="15" spans="1:50" x14ac:dyDescent="0.25">
      <c r="A15" s="30">
        <v>4</v>
      </c>
      <c r="B15" s="10" t="s">
        <v>16</v>
      </c>
      <c r="C15" s="39">
        <v>4</v>
      </c>
      <c r="D15" s="39">
        <v>1</v>
      </c>
      <c r="E15" s="39">
        <v>15</v>
      </c>
      <c r="F15" s="37">
        <f>((D15)+(E15*0.5))*100/(D15+C15+E15)</f>
        <v>42.5</v>
      </c>
      <c r="G15" s="39">
        <v>8</v>
      </c>
      <c r="H15" s="39">
        <v>2</v>
      </c>
      <c r="I15" s="39">
        <v>10</v>
      </c>
      <c r="J15" s="37">
        <f t="shared" si="1"/>
        <v>65</v>
      </c>
      <c r="K15" s="39">
        <v>8</v>
      </c>
      <c r="L15" s="39">
        <v>4</v>
      </c>
      <c r="M15" s="39">
        <v>8</v>
      </c>
      <c r="N15" s="37">
        <f t="shared" si="2"/>
        <v>60</v>
      </c>
      <c r="O15" s="39">
        <v>6</v>
      </c>
      <c r="P15" s="39">
        <v>5</v>
      </c>
      <c r="Q15" s="39">
        <v>9</v>
      </c>
      <c r="R15" s="37">
        <f t="shared" si="3"/>
        <v>52.5</v>
      </c>
      <c r="S15" s="30">
        <v>4</v>
      </c>
      <c r="T15" s="38" t="s">
        <v>16</v>
      </c>
      <c r="U15" s="39">
        <v>10</v>
      </c>
      <c r="V15" s="39">
        <v>3</v>
      </c>
      <c r="W15" s="39">
        <v>7</v>
      </c>
      <c r="X15" s="37">
        <f t="shared" si="11"/>
        <v>67.5</v>
      </c>
      <c r="Y15" s="39">
        <v>10</v>
      </c>
      <c r="Z15" s="39">
        <v>1</v>
      </c>
      <c r="AA15" s="39">
        <v>9</v>
      </c>
      <c r="AB15" s="37">
        <f t="shared" si="5"/>
        <v>72.5</v>
      </c>
      <c r="AC15" s="39">
        <v>4</v>
      </c>
      <c r="AD15" s="39">
        <v>2</v>
      </c>
      <c r="AE15" s="39">
        <v>14</v>
      </c>
      <c r="AF15" s="37">
        <f t="shared" si="6"/>
        <v>55</v>
      </c>
      <c r="AG15" s="39">
        <v>7</v>
      </c>
      <c r="AH15" s="39">
        <v>3</v>
      </c>
      <c r="AI15" s="39">
        <v>10</v>
      </c>
      <c r="AJ15" s="37">
        <f t="shared" si="7"/>
        <v>60</v>
      </c>
      <c r="AK15" s="30">
        <v>4</v>
      </c>
      <c r="AL15" s="38" t="s">
        <v>16</v>
      </c>
      <c r="AM15" s="39">
        <v>4</v>
      </c>
      <c r="AN15" s="39">
        <v>2</v>
      </c>
      <c r="AO15" s="39">
        <v>14</v>
      </c>
      <c r="AP15" s="37">
        <f t="shared" si="8"/>
        <v>55</v>
      </c>
      <c r="AQ15" s="39">
        <v>8</v>
      </c>
      <c r="AR15" s="39">
        <v>1</v>
      </c>
      <c r="AS15" s="39">
        <v>11</v>
      </c>
      <c r="AT15" s="37">
        <f t="shared" si="9"/>
        <v>67.5</v>
      </c>
      <c r="AU15" s="39">
        <v>9</v>
      </c>
      <c r="AV15" s="39">
        <v>2</v>
      </c>
      <c r="AW15" s="39">
        <v>9</v>
      </c>
      <c r="AX15" s="37">
        <f t="shared" si="10"/>
        <v>67.5</v>
      </c>
    </row>
    <row r="16" spans="1:50" x14ac:dyDescent="0.25">
      <c r="A16" s="30">
        <v>6</v>
      </c>
      <c r="B16" s="10" t="s">
        <v>16</v>
      </c>
      <c r="C16" s="39">
        <v>13</v>
      </c>
      <c r="D16" s="39">
        <v>3</v>
      </c>
      <c r="E16" s="39">
        <v>4</v>
      </c>
      <c r="F16" s="37">
        <f t="shared" ref="F16:F22" si="12">((C16)+(E16*0.5))*100/(D16+C16+E16)</f>
        <v>75</v>
      </c>
      <c r="G16" s="39">
        <v>5</v>
      </c>
      <c r="H16" s="39">
        <v>11</v>
      </c>
      <c r="I16" s="39">
        <v>4</v>
      </c>
      <c r="J16" s="37">
        <f t="shared" si="1"/>
        <v>35</v>
      </c>
      <c r="K16" s="39">
        <v>9</v>
      </c>
      <c r="L16" s="39">
        <v>9</v>
      </c>
      <c r="M16" s="39">
        <v>2</v>
      </c>
      <c r="N16" s="37">
        <f t="shared" si="2"/>
        <v>50</v>
      </c>
      <c r="O16" s="39">
        <v>9</v>
      </c>
      <c r="P16" s="39">
        <v>8</v>
      </c>
      <c r="Q16" s="39">
        <v>3</v>
      </c>
      <c r="R16" s="37">
        <f t="shared" si="3"/>
        <v>52.5</v>
      </c>
      <c r="S16" s="30">
        <v>6</v>
      </c>
      <c r="T16" s="38" t="s">
        <v>16</v>
      </c>
      <c r="U16" s="39">
        <v>9</v>
      </c>
      <c r="V16" s="39">
        <v>4</v>
      </c>
      <c r="W16" s="39">
        <v>7</v>
      </c>
      <c r="X16" s="37">
        <f t="shared" si="11"/>
        <v>62.5</v>
      </c>
      <c r="Y16" s="39">
        <v>5</v>
      </c>
      <c r="Z16" s="39">
        <v>3</v>
      </c>
      <c r="AA16" s="39">
        <v>12</v>
      </c>
      <c r="AB16" s="37">
        <f t="shared" si="5"/>
        <v>55</v>
      </c>
      <c r="AC16" s="39">
        <v>14</v>
      </c>
      <c r="AD16" s="39">
        <v>2</v>
      </c>
      <c r="AE16" s="39">
        <v>4</v>
      </c>
      <c r="AF16" s="37">
        <f t="shared" si="6"/>
        <v>80</v>
      </c>
      <c r="AG16" s="39">
        <v>5</v>
      </c>
      <c r="AH16" s="39">
        <v>3</v>
      </c>
      <c r="AI16" s="39">
        <v>12</v>
      </c>
      <c r="AJ16" s="37">
        <f t="shared" si="7"/>
        <v>55</v>
      </c>
      <c r="AK16" s="30">
        <v>6</v>
      </c>
      <c r="AL16" s="38" t="s">
        <v>16</v>
      </c>
      <c r="AM16" s="39">
        <v>13</v>
      </c>
      <c r="AN16" s="39">
        <v>2</v>
      </c>
      <c r="AO16" s="39">
        <v>5</v>
      </c>
      <c r="AP16" s="37">
        <f t="shared" si="8"/>
        <v>77.5</v>
      </c>
      <c r="AQ16" s="39">
        <v>7</v>
      </c>
      <c r="AR16" s="39">
        <v>3</v>
      </c>
      <c r="AS16" s="39">
        <v>10</v>
      </c>
      <c r="AT16" s="37">
        <f t="shared" si="9"/>
        <v>60</v>
      </c>
      <c r="AU16" s="39">
        <v>7</v>
      </c>
      <c r="AV16" s="39">
        <v>1</v>
      </c>
      <c r="AW16" s="39">
        <v>12</v>
      </c>
      <c r="AX16" s="37">
        <f t="shared" si="10"/>
        <v>65</v>
      </c>
    </row>
    <row r="17" spans="1:50" x14ac:dyDescent="0.25">
      <c r="A17" s="30">
        <v>8</v>
      </c>
      <c r="B17" s="10" t="s">
        <v>16</v>
      </c>
      <c r="C17" s="30">
        <v>4</v>
      </c>
      <c r="D17" s="30">
        <v>4</v>
      </c>
      <c r="E17" s="30">
        <v>12</v>
      </c>
      <c r="F17" s="37">
        <f t="shared" si="12"/>
        <v>50</v>
      </c>
      <c r="G17" s="30">
        <v>4</v>
      </c>
      <c r="H17" s="30">
        <v>9</v>
      </c>
      <c r="I17" s="30">
        <v>7</v>
      </c>
      <c r="J17" s="37">
        <f t="shared" si="1"/>
        <v>37.5</v>
      </c>
      <c r="K17" s="30">
        <v>2</v>
      </c>
      <c r="L17" s="30">
        <v>12</v>
      </c>
      <c r="M17" s="30">
        <v>5</v>
      </c>
      <c r="N17" s="37">
        <f t="shared" si="2"/>
        <v>23.684210526315791</v>
      </c>
      <c r="O17" s="30">
        <v>0</v>
      </c>
      <c r="P17" s="30">
        <v>10</v>
      </c>
      <c r="Q17" s="30">
        <v>10</v>
      </c>
      <c r="R17" s="37">
        <f t="shared" si="3"/>
        <v>25</v>
      </c>
      <c r="S17" s="30">
        <v>8</v>
      </c>
      <c r="T17" s="38" t="s">
        <v>16</v>
      </c>
      <c r="U17" s="30">
        <v>5</v>
      </c>
      <c r="V17" s="30">
        <v>7</v>
      </c>
      <c r="W17" s="30">
        <v>8</v>
      </c>
      <c r="X17" s="37">
        <f t="shared" si="11"/>
        <v>45</v>
      </c>
      <c r="Y17" s="30">
        <v>6</v>
      </c>
      <c r="Z17" s="30">
        <v>4</v>
      </c>
      <c r="AA17" s="30">
        <v>10</v>
      </c>
      <c r="AB17" s="37">
        <f t="shared" si="5"/>
        <v>55</v>
      </c>
      <c r="AC17" s="30">
        <v>6</v>
      </c>
      <c r="AD17" s="30">
        <v>5</v>
      </c>
      <c r="AE17" s="30">
        <v>9</v>
      </c>
      <c r="AF17" s="37">
        <f t="shared" si="6"/>
        <v>52.5</v>
      </c>
      <c r="AG17" s="30">
        <v>4</v>
      </c>
      <c r="AH17" s="30">
        <v>3</v>
      </c>
      <c r="AI17" s="30">
        <v>13</v>
      </c>
      <c r="AJ17" s="37">
        <f t="shared" si="7"/>
        <v>52.5</v>
      </c>
      <c r="AK17" s="30">
        <v>8</v>
      </c>
      <c r="AL17" s="38" t="s">
        <v>16</v>
      </c>
      <c r="AM17" s="30">
        <v>2</v>
      </c>
      <c r="AN17" s="30">
        <v>6</v>
      </c>
      <c r="AO17" s="30">
        <v>12</v>
      </c>
      <c r="AP17" s="37">
        <f t="shared" si="8"/>
        <v>40</v>
      </c>
      <c r="AQ17" s="30">
        <v>4</v>
      </c>
      <c r="AR17" s="30">
        <v>5</v>
      </c>
      <c r="AS17" s="30">
        <v>11</v>
      </c>
      <c r="AT17" s="37">
        <f t="shared" si="9"/>
        <v>47.5</v>
      </c>
      <c r="AU17" s="30">
        <v>3</v>
      </c>
      <c r="AV17" s="30">
        <v>2</v>
      </c>
      <c r="AW17" s="30">
        <v>15</v>
      </c>
      <c r="AX17" s="37">
        <f t="shared" si="10"/>
        <v>52.5</v>
      </c>
    </row>
    <row r="18" spans="1:50" x14ac:dyDescent="0.25">
      <c r="A18" s="30">
        <v>11</v>
      </c>
      <c r="B18" s="10" t="s">
        <v>16</v>
      </c>
      <c r="C18" s="30">
        <v>6</v>
      </c>
      <c r="D18" s="30">
        <v>5</v>
      </c>
      <c r="E18" s="30">
        <v>9</v>
      </c>
      <c r="F18" s="37">
        <f t="shared" si="12"/>
        <v>52.5</v>
      </c>
      <c r="G18" s="30">
        <v>3</v>
      </c>
      <c r="H18" s="30">
        <v>9</v>
      </c>
      <c r="I18" s="30">
        <v>8</v>
      </c>
      <c r="J18" s="37">
        <f t="shared" si="1"/>
        <v>35</v>
      </c>
      <c r="K18" s="30">
        <v>6</v>
      </c>
      <c r="L18" s="30">
        <v>10</v>
      </c>
      <c r="M18" s="30">
        <v>4</v>
      </c>
      <c r="N18" s="37">
        <f t="shared" si="2"/>
        <v>40</v>
      </c>
      <c r="O18" s="30">
        <v>5</v>
      </c>
      <c r="P18" s="30">
        <v>10</v>
      </c>
      <c r="Q18" s="30">
        <v>5</v>
      </c>
      <c r="R18" s="37">
        <f t="shared" si="3"/>
        <v>37.5</v>
      </c>
      <c r="S18" s="30">
        <v>11</v>
      </c>
      <c r="T18" s="38" t="s">
        <v>16</v>
      </c>
      <c r="U18" s="30">
        <v>5</v>
      </c>
      <c r="V18" s="30">
        <v>5</v>
      </c>
      <c r="W18" s="30">
        <v>10</v>
      </c>
      <c r="X18" s="37">
        <f t="shared" si="11"/>
        <v>50</v>
      </c>
      <c r="Y18" s="30">
        <v>3</v>
      </c>
      <c r="Z18" s="30">
        <v>7</v>
      </c>
      <c r="AA18" s="30">
        <v>10</v>
      </c>
      <c r="AB18" s="37">
        <f t="shared" si="5"/>
        <v>40</v>
      </c>
      <c r="AC18" s="30">
        <v>5</v>
      </c>
      <c r="AD18" s="30">
        <v>9</v>
      </c>
      <c r="AE18" s="30">
        <v>6</v>
      </c>
      <c r="AF18" s="37">
        <f t="shared" si="6"/>
        <v>40</v>
      </c>
      <c r="AG18" s="30">
        <v>1</v>
      </c>
      <c r="AH18" s="30">
        <v>3</v>
      </c>
      <c r="AI18" s="30">
        <v>16</v>
      </c>
      <c r="AJ18" s="37">
        <f t="shared" si="7"/>
        <v>45</v>
      </c>
      <c r="AK18" s="30">
        <v>11</v>
      </c>
      <c r="AL18" s="38" t="s">
        <v>16</v>
      </c>
      <c r="AM18" s="30">
        <v>3</v>
      </c>
      <c r="AN18" s="30">
        <v>6</v>
      </c>
      <c r="AO18" s="30">
        <v>11</v>
      </c>
      <c r="AP18" s="37">
        <f t="shared" si="8"/>
        <v>42.5</v>
      </c>
      <c r="AQ18" s="30">
        <v>5</v>
      </c>
      <c r="AR18" s="30">
        <v>2</v>
      </c>
      <c r="AS18" s="30">
        <v>13</v>
      </c>
      <c r="AT18" s="37">
        <f t="shared" si="9"/>
        <v>57.5</v>
      </c>
      <c r="AU18" s="30">
        <v>2</v>
      </c>
      <c r="AV18" s="30">
        <v>0</v>
      </c>
      <c r="AW18" s="30">
        <v>18</v>
      </c>
      <c r="AX18" s="37">
        <f t="shared" si="10"/>
        <v>55</v>
      </c>
    </row>
    <row r="19" spans="1:50" x14ac:dyDescent="0.25">
      <c r="A19" s="30">
        <v>12</v>
      </c>
      <c r="B19" s="10" t="s">
        <v>16</v>
      </c>
      <c r="C19" s="30">
        <v>6</v>
      </c>
      <c r="D19" s="30">
        <v>4</v>
      </c>
      <c r="E19" s="30">
        <v>10</v>
      </c>
      <c r="F19" s="37">
        <f t="shared" si="12"/>
        <v>55</v>
      </c>
      <c r="G19" s="30">
        <v>6</v>
      </c>
      <c r="H19" s="30">
        <v>10</v>
      </c>
      <c r="I19" s="30">
        <v>4</v>
      </c>
      <c r="J19" s="37">
        <f t="shared" si="1"/>
        <v>40</v>
      </c>
      <c r="K19" s="30">
        <v>6</v>
      </c>
      <c r="L19" s="30">
        <v>5</v>
      </c>
      <c r="M19" s="30">
        <v>9</v>
      </c>
      <c r="N19" s="37">
        <f t="shared" si="2"/>
        <v>52.5</v>
      </c>
      <c r="O19" s="30">
        <v>5</v>
      </c>
      <c r="P19" s="30">
        <v>5</v>
      </c>
      <c r="Q19" s="30">
        <v>10</v>
      </c>
      <c r="R19" s="37">
        <f t="shared" si="3"/>
        <v>50</v>
      </c>
      <c r="S19" s="30">
        <v>12</v>
      </c>
      <c r="T19" s="38" t="s">
        <v>16</v>
      </c>
      <c r="U19" s="30">
        <v>6</v>
      </c>
      <c r="V19" s="30">
        <v>4</v>
      </c>
      <c r="W19" s="30">
        <v>10</v>
      </c>
      <c r="X19" s="37">
        <f t="shared" si="11"/>
        <v>55</v>
      </c>
      <c r="Y19" s="30">
        <v>4</v>
      </c>
      <c r="Z19" s="30">
        <v>2</v>
      </c>
      <c r="AA19" s="30">
        <v>14</v>
      </c>
      <c r="AB19" s="37">
        <f t="shared" si="5"/>
        <v>55</v>
      </c>
      <c r="AC19" s="30">
        <v>10</v>
      </c>
      <c r="AD19" s="30">
        <v>3</v>
      </c>
      <c r="AE19" s="30">
        <v>7</v>
      </c>
      <c r="AF19" s="37">
        <f t="shared" si="6"/>
        <v>67.5</v>
      </c>
      <c r="AG19" s="30">
        <v>1</v>
      </c>
      <c r="AH19" s="30">
        <v>4</v>
      </c>
      <c r="AI19" s="30">
        <v>15</v>
      </c>
      <c r="AJ19" s="37">
        <f t="shared" si="7"/>
        <v>42.5</v>
      </c>
      <c r="AK19" s="30">
        <v>12</v>
      </c>
      <c r="AL19" s="38" t="s">
        <v>16</v>
      </c>
      <c r="AM19" s="30">
        <v>6</v>
      </c>
      <c r="AN19" s="30">
        <v>4</v>
      </c>
      <c r="AO19" s="30">
        <v>10</v>
      </c>
      <c r="AP19" s="37">
        <f t="shared" si="8"/>
        <v>55</v>
      </c>
      <c r="AQ19" s="30">
        <v>5</v>
      </c>
      <c r="AR19" s="30">
        <v>4</v>
      </c>
      <c r="AS19" s="30">
        <v>11</v>
      </c>
      <c r="AT19" s="37">
        <f t="shared" si="9"/>
        <v>52.5</v>
      </c>
      <c r="AU19" s="30">
        <v>5</v>
      </c>
      <c r="AV19" s="30">
        <v>2</v>
      </c>
      <c r="AW19" s="30">
        <v>13</v>
      </c>
      <c r="AX19" s="37">
        <f t="shared" si="10"/>
        <v>57.5</v>
      </c>
    </row>
    <row r="20" spans="1:50" x14ac:dyDescent="0.25">
      <c r="A20" s="30">
        <v>14</v>
      </c>
      <c r="B20" s="10" t="s">
        <v>16</v>
      </c>
      <c r="C20" s="30">
        <v>6</v>
      </c>
      <c r="D20" s="30">
        <v>10</v>
      </c>
      <c r="E20" s="30">
        <v>4</v>
      </c>
      <c r="F20" s="37">
        <f t="shared" si="12"/>
        <v>40</v>
      </c>
      <c r="G20" s="30">
        <v>6</v>
      </c>
      <c r="H20" s="30">
        <v>7</v>
      </c>
      <c r="I20" s="30">
        <v>7</v>
      </c>
      <c r="J20" s="37">
        <f t="shared" si="1"/>
        <v>47.5</v>
      </c>
      <c r="K20" s="30">
        <v>3</v>
      </c>
      <c r="L20" s="30">
        <v>13</v>
      </c>
      <c r="M20" s="30">
        <v>4</v>
      </c>
      <c r="N20" s="37">
        <f t="shared" si="2"/>
        <v>25</v>
      </c>
      <c r="O20" s="30">
        <v>0</v>
      </c>
      <c r="P20" s="30">
        <v>14</v>
      </c>
      <c r="Q20" s="30">
        <v>6</v>
      </c>
      <c r="R20" s="37">
        <f t="shared" si="3"/>
        <v>15</v>
      </c>
      <c r="S20" s="30">
        <v>14</v>
      </c>
      <c r="T20" s="38" t="s">
        <v>16</v>
      </c>
      <c r="U20" s="39">
        <v>2</v>
      </c>
      <c r="V20" s="39">
        <v>13</v>
      </c>
      <c r="W20" s="39">
        <v>5</v>
      </c>
      <c r="X20" s="37">
        <f t="shared" si="11"/>
        <v>22.5</v>
      </c>
      <c r="Y20" s="39">
        <v>1</v>
      </c>
      <c r="Z20" s="39">
        <v>14</v>
      </c>
      <c r="AA20" s="39">
        <v>5</v>
      </c>
      <c r="AB20" s="37">
        <f t="shared" si="5"/>
        <v>17.5</v>
      </c>
      <c r="AC20" s="39">
        <v>3</v>
      </c>
      <c r="AD20" s="39">
        <v>12</v>
      </c>
      <c r="AE20" s="39">
        <v>5</v>
      </c>
      <c r="AF20" s="37">
        <f t="shared" si="6"/>
        <v>27.5</v>
      </c>
      <c r="AG20" s="39">
        <v>0</v>
      </c>
      <c r="AH20" s="39">
        <v>12</v>
      </c>
      <c r="AI20" s="39">
        <v>8</v>
      </c>
      <c r="AJ20" s="37">
        <f t="shared" si="7"/>
        <v>20</v>
      </c>
      <c r="AK20" s="30">
        <v>14</v>
      </c>
      <c r="AL20" s="38" t="s">
        <v>16</v>
      </c>
      <c r="AM20" s="39">
        <v>0</v>
      </c>
      <c r="AN20" s="39">
        <v>18</v>
      </c>
      <c r="AO20" s="39">
        <v>2</v>
      </c>
      <c r="AP20" s="37">
        <f t="shared" si="8"/>
        <v>5</v>
      </c>
      <c r="AQ20" s="39">
        <v>2</v>
      </c>
      <c r="AR20" s="39">
        <v>12</v>
      </c>
      <c r="AS20" s="39">
        <v>6</v>
      </c>
      <c r="AT20" s="37">
        <f t="shared" si="9"/>
        <v>25</v>
      </c>
      <c r="AU20" s="39">
        <v>1</v>
      </c>
      <c r="AV20" s="39">
        <v>16</v>
      </c>
      <c r="AW20" s="39">
        <v>3</v>
      </c>
      <c r="AX20" s="37">
        <f t="shared" si="10"/>
        <v>12.5</v>
      </c>
    </row>
    <row r="21" spans="1:50" x14ac:dyDescent="0.25">
      <c r="A21" s="30">
        <v>17</v>
      </c>
      <c r="B21" s="10" t="s">
        <v>16</v>
      </c>
      <c r="C21" s="30">
        <v>9</v>
      </c>
      <c r="D21" s="30">
        <v>9</v>
      </c>
      <c r="E21" s="30">
        <v>2</v>
      </c>
      <c r="F21" s="37">
        <f t="shared" si="12"/>
        <v>50</v>
      </c>
      <c r="G21" s="30">
        <v>8</v>
      </c>
      <c r="H21" s="30">
        <v>5</v>
      </c>
      <c r="I21" s="30">
        <v>7</v>
      </c>
      <c r="J21" s="37">
        <f t="shared" si="1"/>
        <v>57.5</v>
      </c>
      <c r="K21" s="30">
        <v>8</v>
      </c>
      <c r="L21" s="30">
        <v>5</v>
      </c>
      <c r="M21" s="30">
        <v>7</v>
      </c>
      <c r="N21" s="37">
        <f t="shared" si="2"/>
        <v>57.5</v>
      </c>
      <c r="O21" s="30">
        <v>7</v>
      </c>
      <c r="P21" s="30">
        <v>7</v>
      </c>
      <c r="Q21" s="30">
        <v>6</v>
      </c>
      <c r="R21" s="37">
        <f t="shared" si="3"/>
        <v>50</v>
      </c>
      <c r="S21" s="30">
        <v>17</v>
      </c>
      <c r="T21" s="38" t="s">
        <v>16</v>
      </c>
      <c r="U21" s="30">
        <v>3</v>
      </c>
      <c r="V21" s="30">
        <v>6</v>
      </c>
      <c r="W21" s="30">
        <v>11</v>
      </c>
      <c r="X21" s="37">
        <f t="shared" si="11"/>
        <v>42.5</v>
      </c>
      <c r="Y21" s="30">
        <v>6</v>
      </c>
      <c r="Z21" s="30">
        <v>7</v>
      </c>
      <c r="AA21" s="30">
        <v>2</v>
      </c>
      <c r="AB21" s="37">
        <f t="shared" si="5"/>
        <v>46.666666666666664</v>
      </c>
      <c r="AC21" s="30">
        <v>9</v>
      </c>
      <c r="AD21" s="30">
        <v>3</v>
      </c>
      <c r="AE21" s="30">
        <v>8</v>
      </c>
      <c r="AF21" s="37">
        <f t="shared" si="6"/>
        <v>65</v>
      </c>
      <c r="AG21" s="30">
        <v>6</v>
      </c>
      <c r="AH21" s="30">
        <v>3</v>
      </c>
      <c r="AI21" s="30">
        <v>11</v>
      </c>
      <c r="AJ21" s="37">
        <f t="shared" si="7"/>
        <v>57.5</v>
      </c>
      <c r="AK21" s="30">
        <v>17</v>
      </c>
      <c r="AL21" s="38" t="s">
        <v>16</v>
      </c>
      <c r="AM21" s="30">
        <v>9</v>
      </c>
      <c r="AN21" s="30">
        <v>2</v>
      </c>
      <c r="AO21" s="30">
        <v>5</v>
      </c>
      <c r="AP21" s="37">
        <f t="shared" si="8"/>
        <v>71.875</v>
      </c>
      <c r="AQ21" s="30">
        <v>4</v>
      </c>
      <c r="AR21" s="30">
        <v>5</v>
      </c>
      <c r="AS21" s="30">
        <v>11</v>
      </c>
      <c r="AT21" s="37">
        <f t="shared" si="9"/>
        <v>47.5</v>
      </c>
      <c r="AU21" s="30">
        <v>5</v>
      </c>
      <c r="AV21" s="30">
        <v>5</v>
      </c>
      <c r="AW21" s="30">
        <v>10</v>
      </c>
      <c r="AX21" s="37">
        <f t="shared" si="10"/>
        <v>50</v>
      </c>
    </row>
    <row r="22" spans="1:50" x14ac:dyDescent="0.25">
      <c r="A22" s="30">
        <v>20</v>
      </c>
      <c r="B22" s="10" t="s">
        <v>16</v>
      </c>
      <c r="C22" s="30">
        <v>2</v>
      </c>
      <c r="D22" s="30">
        <v>5</v>
      </c>
      <c r="E22" s="30">
        <v>13</v>
      </c>
      <c r="F22" s="37">
        <f t="shared" si="12"/>
        <v>42.5</v>
      </c>
      <c r="G22" s="30">
        <v>0</v>
      </c>
      <c r="H22" s="30">
        <v>3</v>
      </c>
      <c r="I22" s="30">
        <v>17</v>
      </c>
      <c r="J22" s="37">
        <f t="shared" si="1"/>
        <v>42.5</v>
      </c>
      <c r="K22" s="30">
        <v>0</v>
      </c>
      <c r="L22" s="30">
        <v>5</v>
      </c>
      <c r="M22" s="30">
        <v>15</v>
      </c>
      <c r="N22" s="37">
        <f t="shared" si="2"/>
        <v>37.5</v>
      </c>
      <c r="O22" s="30">
        <v>3</v>
      </c>
      <c r="P22" s="30">
        <v>6</v>
      </c>
      <c r="Q22" s="30">
        <v>11</v>
      </c>
      <c r="R22" s="37">
        <f t="shared" si="3"/>
        <v>42.5</v>
      </c>
      <c r="S22" s="30">
        <v>20</v>
      </c>
      <c r="T22" s="38" t="s">
        <v>16</v>
      </c>
      <c r="U22" s="30">
        <v>3</v>
      </c>
      <c r="V22" s="30">
        <v>4</v>
      </c>
      <c r="W22" s="30">
        <v>13</v>
      </c>
      <c r="X22" s="37">
        <f t="shared" si="11"/>
        <v>47.5</v>
      </c>
      <c r="Y22" s="30">
        <v>4</v>
      </c>
      <c r="Z22" s="30">
        <v>0</v>
      </c>
      <c r="AA22" s="30">
        <v>16</v>
      </c>
      <c r="AB22" s="37">
        <f t="shared" si="5"/>
        <v>60</v>
      </c>
      <c r="AC22" s="30">
        <v>2</v>
      </c>
      <c r="AD22" s="30">
        <v>3</v>
      </c>
      <c r="AE22" s="30">
        <v>15</v>
      </c>
      <c r="AF22" s="37">
        <f t="shared" si="6"/>
        <v>47.5</v>
      </c>
      <c r="AG22" s="30">
        <v>3</v>
      </c>
      <c r="AH22" s="30">
        <v>1</v>
      </c>
      <c r="AI22" s="30">
        <v>16</v>
      </c>
      <c r="AJ22" s="37">
        <f t="shared" si="7"/>
        <v>55</v>
      </c>
      <c r="AK22" s="30">
        <v>20</v>
      </c>
      <c r="AL22" s="38" t="s">
        <v>16</v>
      </c>
      <c r="AM22" s="30">
        <v>9</v>
      </c>
      <c r="AN22" s="30">
        <v>0</v>
      </c>
      <c r="AO22" s="30">
        <v>11</v>
      </c>
      <c r="AP22" s="37">
        <f t="shared" si="8"/>
        <v>72.5</v>
      </c>
      <c r="AQ22" s="30">
        <v>3</v>
      </c>
      <c r="AR22" s="30">
        <v>5</v>
      </c>
      <c r="AS22" s="30">
        <v>12</v>
      </c>
      <c r="AT22" s="37">
        <f t="shared" si="9"/>
        <v>45</v>
      </c>
      <c r="AU22" s="30">
        <v>8</v>
      </c>
      <c r="AV22" s="30">
        <v>2</v>
      </c>
      <c r="AW22" s="30">
        <v>10</v>
      </c>
      <c r="AX22" s="37">
        <f t="shared" si="10"/>
        <v>65</v>
      </c>
    </row>
    <row r="23" spans="1:50" customFormat="1" x14ac:dyDescent="0.25"/>
    <row r="24" spans="1:50" customFormat="1" x14ac:dyDescent="0.25"/>
    <row r="25" spans="1:50" customFormat="1" x14ac:dyDescent="0.25"/>
    <row r="26" spans="1:50" customFormat="1" x14ac:dyDescent="0.25"/>
    <row r="27" spans="1:50" customFormat="1" x14ac:dyDescent="0.25"/>
    <row r="28" spans="1:50" customFormat="1" x14ac:dyDescent="0.25"/>
    <row r="29" spans="1:50" customFormat="1" x14ac:dyDescent="0.25"/>
    <row r="30" spans="1:50" customFormat="1" x14ac:dyDescent="0.25"/>
    <row r="31" spans="1:50" customFormat="1" x14ac:dyDescent="0.25"/>
    <row r="32" spans="1:50" customFormat="1" x14ac:dyDescent="0.25"/>
    <row r="33" customFormat="1" x14ac:dyDescent="0.25"/>
    <row r="34" customFormat="1" x14ac:dyDescent="0.25"/>
  </sheetData>
  <sortState ref="A4:AX23">
    <sortCondition ref="B4"/>
  </sortState>
  <mergeCells count="11">
    <mergeCell ref="C1:F1"/>
    <mergeCell ref="G1:J1"/>
    <mergeCell ref="K1:N1"/>
    <mergeCell ref="O1:R1"/>
    <mergeCell ref="U1:X1"/>
    <mergeCell ref="AU1:AX1"/>
    <mergeCell ref="Y1:AB1"/>
    <mergeCell ref="AC1:AF1"/>
    <mergeCell ref="AG1:AJ1"/>
    <mergeCell ref="AM1:AP1"/>
    <mergeCell ref="AQ1:AT1"/>
  </mergeCells>
  <pageMargins left="0.7" right="0.7" top="0.75" bottom="0.75" header="0.3" footer="0.3"/>
  <pageSetup orientation="landscape" r:id="rId1"/>
  <headerFooter>
    <oddHeader>&amp;CStanford Behavioral and Functional Neuroscience</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9:J23"/>
  <sheetViews>
    <sheetView view="pageLayout" zoomScaleNormal="70" workbookViewId="0">
      <selection activeCell="F31" sqref="F31"/>
    </sheetView>
  </sheetViews>
  <sheetFormatPr defaultRowHeight="15" x14ac:dyDescent="0.25"/>
  <sheetData>
    <row r="19" spans="1:10" x14ac:dyDescent="0.25">
      <c r="A19" s="1" t="s">
        <v>39</v>
      </c>
      <c r="B19" s="1"/>
      <c r="C19" s="1"/>
      <c r="D19" s="1"/>
      <c r="E19" s="1"/>
      <c r="F19" s="1"/>
      <c r="G19" s="1"/>
      <c r="H19" s="1"/>
      <c r="I19" s="1"/>
      <c r="J19" s="1"/>
    </row>
    <row r="20" spans="1:10" x14ac:dyDescent="0.25">
      <c r="A20" s="1" t="s">
        <v>40</v>
      </c>
      <c r="B20" s="1"/>
      <c r="C20" s="1"/>
      <c r="D20" s="1"/>
      <c r="E20" s="1"/>
      <c r="F20" s="1"/>
      <c r="G20" s="1"/>
      <c r="H20" s="1"/>
      <c r="I20" s="1"/>
      <c r="J20" s="1"/>
    </row>
    <row r="21" spans="1:10" x14ac:dyDescent="0.25">
      <c r="A21" s="1" t="s">
        <v>41</v>
      </c>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sheetData>
  <pageMargins left="0.7" right="0.7" top="0.75" bottom="0.75" header="0.3" footer="0.3"/>
  <pageSetup orientation="portrait" r:id="rId1"/>
  <headerFooter>
    <oddHeader xml:space="preserve">&amp;CStanford Behavioral and Functional Neuroscience Lab
</oddHeader>
  </headerFooter>
  <drawing r:id="rId2"/>
  <legacyDrawing r:id="rId3"/>
  <oleObjects>
    <mc:AlternateContent xmlns:mc="http://schemas.openxmlformats.org/markup-compatibility/2006">
      <mc:Choice Requires="x14">
        <oleObject progId="Prism5.Document" shapeId="25608" r:id="rId4">
          <objectPr defaultSize="0" autoPict="0" r:id="rId5">
            <anchor moveWithCells="1">
              <from>
                <xdr:col>0</xdr:col>
                <xdr:colOff>428625</xdr:colOff>
                <xdr:row>0</xdr:row>
                <xdr:rowOff>85725</xdr:rowOff>
              </from>
              <to>
                <xdr:col>8</xdr:col>
                <xdr:colOff>247650</xdr:colOff>
                <xdr:row>16</xdr:row>
                <xdr:rowOff>123825</xdr:rowOff>
              </to>
            </anchor>
          </objectPr>
        </oleObject>
      </mc:Choice>
      <mc:Fallback>
        <oleObject progId="Prism5.Document" shapeId="25608"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00" workbookViewId="0">
      <selection activeCell="E11" sqref="E11"/>
    </sheetView>
  </sheetViews>
  <sheetFormatPr defaultRowHeight="15" x14ac:dyDescent="0.25"/>
  <sheetData>
    <row r="1" spans="1:1" x14ac:dyDescent="0.25">
      <c r="A1" t="s">
        <v>34</v>
      </c>
    </row>
  </sheetData>
  <pageMargins left="0.7" right="0.7" top="0.75" bottom="0.75" header="0.3" footer="0.3"/>
  <pageSetup orientation="portrait" r:id="rId1"/>
  <headerFooter>
    <oddHeader>&amp;CStanford Behavioral and Functional Neuroscience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Operational Def'n </vt:lpstr>
      <vt:lpstr>Exp Details</vt:lpstr>
      <vt:lpstr>Data</vt:lpstr>
      <vt:lpstr>Graphs</vt:lpstr>
      <vt:lpstr>Conlusion</vt:lpstr>
      <vt:lpstr>'Exp Details'!Print_Area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simret Beraki</dc:creator>
  <cp:lastModifiedBy>Christine</cp:lastModifiedBy>
  <cp:lastPrinted>2015-02-25T16:43:18Z</cp:lastPrinted>
  <dcterms:created xsi:type="dcterms:W3CDTF">2009-04-16T23:54:56Z</dcterms:created>
  <dcterms:modified xsi:type="dcterms:W3CDTF">2015-02-25T17:28:15Z</dcterms:modified>
</cp:coreProperties>
</file>